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9EA74D98-FAA1-41EE-869A-4CF275FBD357}" xr6:coauthVersionLast="41" xr6:coauthVersionMax="41" xr10:uidLastSave="{00000000-0000-0000-0000-000000000000}"/>
  <bookViews>
    <workbookView xWindow="-120" yWindow="-120" windowWidth="29040" windowHeight="17640" xr2:uid="{5997F080-E180-42A3-BC45-4901972DA4E1}"/>
  </bookViews>
  <sheets>
    <sheet name="Disclaimer" sheetId="3" r:id="rId1"/>
    <sheet name="Chart" sheetId="1" r:id="rId2"/>
    <sheet name="data" sheetId="2" r:id="rId3"/>
  </sheets>
  <externalReferences>
    <externalReference r:id="rId4"/>
  </externalReferences>
  <definedNames>
    <definedName name="AssetType">Chart!$B$4</definedName>
    <definedName name="bolh">Chart!$H$5</definedName>
    <definedName name="boll">Chart!$H$6</definedName>
    <definedName name="curp">Chart!$H$4</definedName>
    <definedName name="Horizon">Chart!$B$6</definedName>
    <definedName name="lookback">Chart!$B$10</definedName>
    <definedName name="Max">Chart!$B$7</definedName>
    <definedName name="multiplier">Chart!$B$11</definedName>
    <definedName name="pos">Chart!$H$8</definedName>
    <definedName name="pricest">Chart!$H$7</definedName>
    <definedName name="Symbol">Chart!$B$5</definedName>
    <definedName name="top">[1]Search!$B$5</definedName>
    <definedName name="tsize">Chart!$H$9</definedName>
    <definedName name="Uic">Chart!$B$3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B5" i="1"/>
</calcChain>
</file>

<file path=xl/sharedStrings.xml><?xml version="1.0" encoding="utf-8"?>
<sst xmlns="http://schemas.openxmlformats.org/spreadsheetml/2006/main" count="189" uniqueCount="181">
  <si>
    <t>AssetType</t>
  </si>
  <si>
    <t>Symbol</t>
  </si>
  <si>
    <t>Horizon (min)</t>
  </si>
  <si>
    <t>Time (UTC)</t>
  </si>
  <si>
    <t>Open</t>
  </si>
  <si>
    <t>High</t>
  </si>
  <si>
    <t>Low</t>
  </si>
  <si>
    <t>UIC (Stock only)</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</si>
  <si>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</si>
  <si>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FxSpot</t>
  </si>
  <si>
    <t>Close</t>
  </si>
  <si>
    <t>Bollinger Bands</t>
  </si>
  <si>
    <t>Look-back window</t>
  </si>
  <si>
    <t>Std. deviations</t>
  </si>
  <si>
    <t>SMA-20</t>
  </si>
  <si>
    <t>STD-20</t>
  </si>
  <si>
    <t>B-low</t>
  </si>
  <si>
    <t>B-high</t>
  </si>
  <si>
    <t>Datapoints</t>
  </si>
  <si>
    <t>None</t>
  </si>
  <si>
    <t>Current price</t>
  </si>
  <si>
    <t>Bollinger high</t>
  </si>
  <si>
    <t>Bollinger low</t>
  </si>
  <si>
    <t>OpenAPI Bollinger Trader</t>
  </si>
  <si>
    <t>Current pricestate</t>
  </si>
  <si>
    <t>Current position</t>
  </si>
  <si>
    <t>Trade size</t>
  </si>
  <si>
    <t>Timestamp</t>
  </si>
  <si>
    <t>Event</t>
  </si>
  <si>
    <t>Trade</t>
  </si>
  <si>
    <t>OrderId</t>
  </si>
  <si>
    <t>18/09/2019 10:06:00</t>
  </si>
  <si>
    <t>18/09/2019 10:07:00</t>
  </si>
  <si>
    <t>18/09/2019 10:08:00</t>
  </si>
  <si>
    <t>18/09/2019 10:09:00</t>
  </si>
  <si>
    <t>18/09/2019 10:10:00</t>
  </si>
  <si>
    <t>18/09/2019 10:11:00</t>
  </si>
  <si>
    <t>18/09/2019 10:12:00</t>
  </si>
  <si>
    <t>18/09/2019 10:13:00</t>
  </si>
  <si>
    <t>18/09/2019 10:14:00</t>
  </si>
  <si>
    <t>18/09/2019 10:15:00</t>
  </si>
  <si>
    <t>18/09/2019 10:16:00</t>
  </si>
  <si>
    <t>18/09/2019 10:17:00</t>
  </si>
  <si>
    <t>18/09/2019 10:18:00</t>
  </si>
  <si>
    <t>18/09/2019 10:19:00</t>
  </si>
  <si>
    <t>18/09/2019 10:20:00</t>
  </si>
  <si>
    <t>18/09/2019 10:21:00</t>
  </si>
  <si>
    <t>18/09/2019 10:22:00</t>
  </si>
  <si>
    <t>18/09/2019 10:23:00</t>
  </si>
  <si>
    <t>18/09/2019 10:24:00</t>
  </si>
  <si>
    <t>18/09/2019 10:25:00</t>
  </si>
  <si>
    <t>18/09/2019 10:26:00</t>
  </si>
  <si>
    <t>18/09/2019 10:27:00</t>
  </si>
  <si>
    <t>18/09/2019 10:28:00</t>
  </si>
  <si>
    <t>18/09/2019 10:29:00</t>
  </si>
  <si>
    <t>18/09/2019 10:30:00</t>
  </si>
  <si>
    <t>18/09/2019 10:31:00</t>
  </si>
  <si>
    <t>18/09/2019 10:32:00</t>
  </si>
  <si>
    <t>18/09/2019 10:33:00</t>
  </si>
  <si>
    <t>18/09/2019 10:34:00</t>
  </si>
  <si>
    <t>18/09/2019 10:35:00</t>
  </si>
  <si>
    <t>18/09/2019 10:36:00</t>
  </si>
  <si>
    <t>18/09/2019 10:37:00</t>
  </si>
  <si>
    <t>18/09/2019 10:38:00</t>
  </si>
  <si>
    <t>18/09/2019 10:39:00</t>
  </si>
  <si>
    <t>18/09/2019 10:40:00</t>
  </si>
  <si>
    <t>18/09/2019 10:41:00</t>
  </si>
  <si>
    <t>18/09/2019 10:42:00</t>
  </si>
  <si>
    <t>18/09/2019 10:43:00</t>
  </si>
  <si>
    <t>18/09/2019 10:44:00</t>
  </si>
  <si>
    <t>18/09/2019 10:45:00</t>
  </si>
  <si>
    <t>18/09/2019 10:46:00</t>
  </si>
  <si>
    <t>18/09/2019 10:47:00</t>
  </si>
  <si>
    <t>18/09/2019 10:48:00</t>
  </si>
  <si>
    <t>18/09/2019 10:49:00</t>
  </si>
  <si>
    <t>18/09/2019 10:50:00</t>
  </si>
  <si>
    <t>18/09/2019 10:51:00</t>
  </si>
  <si>
    <t>18/09/2019 10:52:00</t>
  </si>
  <si>
    <t>18/09/2019 10:53:00</t>
  </si>
  <si>
    <t>18/09/2019 10:54:00</t>
  </si>
  <si>
    <t>18/09/2019 10:55:00</t>
  </si>
  <si>
    <t>18/09/2019 10:56:00</t>
  </si>
  <si>
    <t>18/09/2019 10:57:00</t>
  </si>
  <si>
    <t>18/09/2019 10:58:00</t>
  </si>
  <si>
    <t>18/09/2019 10:59:00</t>
  </si>
  <si>
    <t>18/09/2019 11:00:00</t>
  </si>
  <si>
    <t>18/09/2019 11:01:00</t>
  </si>
  <si>
    <t>18/09/2019 11:02:00</t>
  </si>
  <si>
    <t>18/09/2019 11:03:00</t>
  </si>
  <si>
    <t>18/09/2019 11:04:00</t>
  </si>
  <si>
    <t>18/09/2019 11:05:00</t>
  </si>
  <si>
    <t>18/09/2019 11:06:00</t>
  </si>
  <si>
    <t>18/09/2019 11:07:00</t>
  </si>
  <si>
    <t>18/09/2019 11:08:00</t>
  </si>
  <si>
    <t>18/09/2019 11:09:00</t>
  </si>
  <si>
    <t>18/09/2019 11:10:00</t>
  </si>
  <si>
    <t>18/09/2019 11:11:00</t>
  </si>
  <si>
    <t>18/09/2019 11:12:00</t>
  </si>
  <si>
    <t>18/09/2019 11:13:00</t>
  </si>
  <si>
    <t>18/09/2019 11:14:00</t>
  </si>
  <si>
    <t>18/09/2019 11:15:00</t>
  </si>
  <si>
    <t>18/09/2019 11:16:00</t>
  </si>
  <si>
    <t>18/09/2019 11:17:00</t>
  </si>
  <si>
    <t>18/09/2019 11:18:00</t>
  </si>
  <si>
    <t>18/09/2019 11:19:00</t>
  </si>
  <si>
    <t>18/09/2019 11:20:00</t>
  </si>
  <si>
    <t>18/09/2019 11:21:00</t>
  </si>
  <si>
    <t>18/09/2019 11:22:00</t>
  </si>
  <si>
    <t>18/09/2019 11:23:00</t>
  </si>
  <si>
    <t>18/09/2019 11:24:00</t>
  </si>
  <si>
    <t>18/09/2019 11:25:00</t>
  </si>
  <si>
    <t>18/09/2019 11:26:00</t>
  </si>
  <si>
    <t>18/09/2019 11:27:00</t>
  </si>
  <si>
    <t>18/09/2019 11:28:00</t>
  </si>
  <si>
    <t>18/09/2019 11:29:00</t>
  </si>
  <si>
    <t>18/09/2019 11:30:00</t>
  </si>
  <si>
    <t>18/09/2019 11:31:00</t>
  </si>
  <si>
    <t>18/09/2019 11:32:00</t>
  </si>
  <si>
    <t>18/09/2019 11:33:00</t>
  </si>
  <si>
    <t>18/09/2019 11:34:00</t>
  </si>
  <si>
    <t>18/09/2019 11:35:00</t>
  </si>
  <si>
    <t>18/09/2019 11:36:00</t>
  </si>
  <si>
    <t>18/09/2019 11:37:00</t>
  </si>
  <si>
    <t>18/09/2019 11:38:00</t>
  </si>
  <si>
    <t>18/09/2019 11:39:00</t>
  </si>
  <si>
    <t>18/09/2019 11:40:00</t>
  </si>
  <si>
    <t>18/09/2019 11:41:00</t>
  </si>
  <si>
    <t>18/09/2019 11:42:00</t>
  </si>
  <si>
    <t>18/09/2019 11:43:00</t>
  </si>
  <si>
    <t>18/09/2019 11:44:00</t>
  </si>
  <si>
    <t>18/09/2019 11:45:00</t>
  </si>
  <si>
    <t>18/09/2019 11:46:00</t>
  </si>
  <si>
    <t>18/09/2019 11:47:00</t>
  </si>
  <si>
    <t>18/09/2019 11:48:00</t>
  </si>
  <si>
    <t>18/09/2019 11:49:00</t>
  </si>
  <si>
    <t>18/09/2019 11:50:00</t>
  </si>
  <si>
    <t>18/09/2019 11:51:00</t>
  </si>
  <si>
    <t>18/09/2019 11:52:00</t>
  </si>
  <si>
    <t>18/09/2019 11:53:00</t>
  </si>
  <si>
    <t>18/09/2019 11:54:00</t>
  </si>
  <si>
    <t>18/09/2019 11:55:00</t>
  </si>
  <si>
    <t>18/09/2019 11:56:00</t>
  </si>
  <si>
    <t>18/09/2019 11:57:00</t>
  </si>
  <si>
    <t>18/09/2019 11:58:00</t>
  </si>
  <si>
    <t>18/09/2019 11:59:00</t>
  </si>
  <si>
    <t>18/09/2019 12:00:00</t>
  </si>
  <si>
    <t>18/09/2019 12:01:00</t>
  </si>
  <si>
    <t>18/09/2019 12:02:00</t>
  </si>
  <si>
    <t>18/09/2019 12:03:00</t>
  </si>
  <si>
    <t>18/09/2019 12:04:00</t>
  </si>
  <si>
    <t>18/09/2019 12:05:00</t>
  </si>
  <si>
    <t>18/09/2019 12:06:00</t>
  </si>
  <si>
    <t>18/09/2019 12:07:00</t>
  </si>
  <si>
    <t>18/09/2019 12:08:00</t>
  </si>
  <si>
    <t>18/09/2019 12:09:00</t>
  </si>
  <si>
    <t>18/09/2019 12:10:00</t>
  </si>
  <si>
    <t>18/09/2019 12:11:00</t>
  </si>
  <si>
    <t>18/09/2019 12:12:00</t>
  </si>
  <si>
    <t>18/09/2019 12:13:00</t>
  </si>
  <si>
    <t>18/09/2019 12:14:00</t>
  </si>
  <si>
    <t>18/09/2019 12:15:00</t>
  </si>
  <si>
    <t>18/09/2019 12:16:00</t>
  </si>
  <si>
    <t>18/09/2019 12:17:00</t>
  </si>
  <si>
    <t>18/09/2019 12:18:00</t>
  </si>
  <si>
    <t>18/09/2019 12:19:00</t>
  </si>
  <si>
    <t>18/09/2019 12:20:00</t>
  </si>
  <si>
    <t>18/09/2019 12:21:00</t>
  </si>
  <si>
    <t>18/09/2019 12:22:00</t>
  </si>
  <si>
    <t>18/09/2019 12:23:00</t>
  </si>
  <si>
    <t>18/09/2019 12:24:00</t>
  </si>
  <si>
    <t>18/09/2019 12:25:00</t>
  </si>
  <si>
    <t>18/09/2019 12:26:00</t>
  </si>
  <si>
    <t>18/09/2019 12:27:00</t>
  </si>
  <si>
    <t>18/09/2019 12:28:00</t>
  </si>
  <si>
    <t>18/09/2019 12:29:00</t>
  </si>
  <si>
    <t>18/09/2019 12:30:00</t>
  </si>
  <si>
    <t>18/09/2019 12:31:00</t>
  </si>
  <si>
    <t>18/09/2019 12:32:00</t>
  </si>
  <si>
    <t>18/09/2019 12:33:00</t>
  </si>
  <si>
    <t>18/09/2019 12:34:00</t>
  </si>
  <si>
    <t>18/09/2019 12:35:00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</si>
</sst>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dd/mm/yyyy\ hh:mm:ss"/>
  </numFmts>
  <fonts count="10" x14ac:knownFonts="1">
    <font>
      <sz val="11"/>
      <color theme="1"/>
      <name val="Calibri"/>
      <family val="2"/>
      <scheme val="minor"/>
    </font>
    <font>
      <sz val="11"/>
      <color theme="1"/>
      <name val="Calibri"/>
      <family val="2"/>
      <scheme val="minor"/>
    </font>
    <font>
      <sz val="11"/>
      <color rgb="FF3F3F76"/>
      <name val="Calibri"/>
      <family val="2"/>
      <scheme val="minor"/>
    </font>
    <font>
      <sz val="16"/>
      <color theme="1"/>
      <name val="Calibri"/>
      <family val="2"/>
      <scheme val="minor"/>
    </font>
    <font>
      <b/>
      <sz val="11"/>
      <color theme="1"/>
      <name val="Calibri"/>
      <family val="2"/>
      <scheme val="minor"/>
    </font>
    <font>
      <i/>
      <sz val="11"/>
      <color rgb="FF7F7F7F"/>
      <name val="Calibri"/>
      <family val="2"/>
      <scheme val="minor"/>
    </font>
    <font>
      <sz val="11"/>
      <color theme="5"/>
      <name val="Calibri"/>
      <family val="2"/>
      <scheme val="minor"/>
    </font>
    <font>
      <sz val="11"/>
      <color theme="9"/>
      <name val="Calibri"/>
      <family val="2"/>
      <scheme val="minor"/>
    </font>
    <font>
      <sz val="11"/>
      <color theme="4"/>
      <name val="Calibri"/>
      <family val="2"/>
      <scheme val="minor"/>
    </font>
    <font>
      <sz val="1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top/>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5" fillId="0" borderId="0" applyNumberFormat="0" applyFill="0" applyBorder="0" applyAlignment="0" applyProtection="0"/>
  </cellStyleXfs>
  <cellXfs count="29">
    <xf numFmtId="0" fontId="0" fillId="0" borderId="0" xfId="0"/>
    <xf numFmtId="0" fontId="2" fillId="2" borderId="1" xfId="1"/>
    <xf numFmtId="22" fontId="0" fillId="0" borderId="0" xfId="0" applyNumberFormat="1"/>
    <xf numFmtId="0" fontId="0" fillId="4" borderId="0" xfId="0" applyFill="1"/>
    <xf numFmtId="0" fontId="2" fillId="2" borderId="1" xfId="1" applyAlignment="1">
      <alignment horizontal="right"/>
    </xf>
    <xf numFmtId="164" fontId="0" fillId="0" borderId="0" xfId="0" applyNumberFormat="1"/>
    <xf numFmtId="165" fontId="0" fillId="0" borderId="0" xfId="0" applyNumberFormat="1" applyAlignment="1">
      <alignment horizontal="left"/>
    </xf>
    <xf numFmtId="0" fontId="4" fillId="4" borderId="0" xfId="0" applyFont="1" applyFill="1" applyAlignment="1">
      <alignment horizontal="left"/>
    </xf>
    <xf numFmtId="0" fontId="4" fillId="4" borderId="0" xfId="0" applyFont="1" applyFill="1"/>
    <xf numFmtId="165" fontId="0" fillId="4" borderId="0" xfId="0" applyNumberFormat="1" applyFill="1" applyAlignment="1">
      <alignment horizontal="left"/>
    </xf>
    <xf numFmtId="0" fontId="0" fillId="4" borderId="0" xfId="0" applyFill="1" applyAlignment="1">
      <alignment horizontal="left"/>
    </xf>
    <xf numFmtId="0" fontId="0" fillId="4" borderId="0" xfId="0" applyFill="1" applyAlignment="1">
      <alignment horizontal="right"/>
    </xf>
    <xf numFmtId="164" fontId="0" fillId="4" borderId="0" xfId="0" applyNumberFormat="1" applyFill="1"/>
    <xf numFmtId="164" fontId="0" fillId="4" borderId="0" xfId="0" applyNumberFormat="1" applyFill="1" applyAlignment="1">
      <alignment horizontal="right"/>
    </xf>
    <xf numFmtId="0" fontId="8" fillId="4" borderId="0" xfId="0" applyFont="1" applyFill="1" applyAlignment="1">
      <alignment horizontal="left"/>
    </xf>
    <xf numFmtId="0" fontId="6" fillId="4" borderId="0" xfId="0" applyFont="1" applyFill="1" applyAlignment="1">
      <alignment horizontal="left"/>
    </xf>
    <xf numFmtId="0" fontId="7" fillId="4" borderId="0" xfId="0" applyFont="1" applyFill="1"/>
    <xf numFmtId="0" fontId="9" fillId="0" borderId="0" xfId="3" applyFont="1" applyAlignment="1">
      <alignment horizontal="center"/>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3" fillId="3" borderId="11" xfId="2" applyFont="1" applyBorder="1" applyAlignment="1">
      <alignment horizontal="center"/>
    </xf>
    <xf numFmtId="0" fontId="3" fillId="3" borderId="0" xfId="2" applyFont="1" applyBorder="1" applyAlignment="1">
      <alignment horizontal="center"/>
    </xf>
  </cellXfs>
  <cellStyles count="4">
    <cellStyle name="Explanatory Text" xfId="3" builtinId="53"/>
    <cellStyle name="Input" xfId="1" builtinId="20"/>
    <cellStyle name="Normal" xfId="0" builtinId="0"/>
    <cellStyle name="Note" xfId="2" builtinId="10"/>
  </cellStyles>
  <dxfs count="8">
    <dxf>
      <fill>
        <patternFill patternType="solid">
          <fgColor indexed="64"/>
          <bgColor theme="0"/>
        </patternFill>
      </fill>
    </dxf>
    <dxf>
      <numFmt numFmtId="164" formatCode="0.00000"/>
    </dxf>
    <dxf>
      <fill>
        <patternFill patternType="solid">
          <fgColor indexed="64"/>
          <bgColor theme="0"/>
        </patternFill>
      </fill>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theme="0"/>
        </patternFill>
      </fill>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colors>
    <mruColors>
      <color rgb="FFF64034"/>
      <color rgb="FF00A800"/>
      <color rgb="FF444444"/>
      <color rgb="FF222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2312683208403E-3"/>
          <c:y val="2.2560949934734092E-2"/>
          <c:w val="0.85066715894683953"/>
          <c:h val="0.95487810013053176"/>
        </c:manualLayout>
      </c:layout>
      <c:stockChart>
        <c:ser>
          <c:idx val="0"/>
          <c:order val="0"/>
          <c:spPr>
            <a:ln w="19050" cap="rnd">
              <a:noFill/>
              <a:round/>
            </a:ln>
            <a:effectLst/>
          </c:spPr>
          <c:marker>
            <c:symbol val="none"/>
          </c:marker>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data!$B$2:$B$151</c:f>
              <c:numCache>
                <c:formatCode>General</c:formatCode>
                <c:ptCount val="150"/>
                <c:pt idx="0">
                  <c:v>1.82375</c:v>
                </c:pt>
                <c:pt idx="1">
                  <c:v>1.82382</c:v>
                </c:pt>
                <c:pt idx="2">
                  <c:v>1.82413</c:v>
                </c:pt>
                <c:pt idx="3">
                  <c:v>1.8241700000000001</c:v>
                </c:pt>
                <c:pt idx="4">
                  <c:v>1.8243499999999999</c:v>
                </c:pt>
                <c:pt idx="5">
                  <c:v>1.8243799999999999</c:v>
                </c:pt>
                <c:pt idx="6">
                  <c:v>1.82422</c:v>
                </c:pt>
                <c:pt idx="7">
                  <c:v>1.8241799999999999</c:v>
                </c:pt>
                <c:pt idx="8">
                  <c:v>1.82439</c:v>
                </c:pt>
                <c:pt idx="9">
                  <c:v>1.8243400000000001</c:v>
                </c:pt>
                <c:pt idx="10">
                  <c:v>1.82399</c:v>
                </c:pt>
                <c:pt idx="11">
                  <c:v>1.8234699999999999</c:v>
                </c:pt>
                <c:pt idx="12">
                  <c:v>1.8235699999999999</c:v>
                </c:pt>
                <c:pt idx="13">
                  <c:v>1.8235300000000001</c:v>
                </c:pt>
                <c:pt idx="14">
                  <c:v>1.82386</c:v>
                </c:pt>
                <c:pt idx="15">
                  <c:v>1.8240799999999999</c:v>
                </c:pt>
                <c:pt idx="16">
                  <c:v>1.82426</c:v>
                </c:pt>
                <c:pt idx="17">
                  <c:v>1.8243400000000001</c:v>
                </c:pt>
                <c:pt idx="18">
                  <c:v>1.8242400000000001</c:v>
                </c:pt>
                <c:pt idx="19">
                  <c:v>1.8241799999999999</c:v>
                </c:pt>
                <c:pt idx="20">
                  <c:v>1.82416</c:v>
                </c:pt>
                <c:pt idx="21">
                  <c:v>1.8242</c:v>
                </c:pt>
                <c:pt idx="22">
                  <c:v>1.8241400000000001</c:v>
                </c:pt>
                <c:pt idx="23">
                  <c:v>1.8240400000000001</c:v>
                </c:pt>
                <c:pt idx="24">
                  <c:v>1.8241000000000001</c:v>
                </c:pt>
                <c:pt idx="25">
                  <c:v>1.8238700000000001</c:v>
                </c:pt>
                <c:pt idx="26">
                  <c:v>1.82378</c:v>
                </c:pt>
                <c:pt idx="27">
                  <c:v>1.82385</c:v>
                </c:pt>
                <c:pt idx="28">
                  <c:v>1.8231599999999999</c:v>
                </c:pt>
                <c:pt idx="29">
                  <c:v>1.82335</c:v>
                </c:pt>
                <c:pt idx="30">
                  <c:v>1.8232200000000001</c:v>
                </c:pt>
                <c:pt idx="31">
                  <c:v>1.8229900000000001</c:v>
                </c:pt>
                <c:pt idx="32">
                  <c:v>1.8230900000000001</c:v>
                </c:pt>
                <c:pt idx="33">
                  <c:v>1.82267</c:v>
                </c:pt>
                <c:pt idx="34">
                  <c:v>1.82274</c:v>
                </c:pt>
                <c:pt idx="35">
                  <c:v>1.8229</c:v>
                </c:pt>
                <c:pt idx="36">
                  <c:v>1.82294</c:v>
                </c:pt>
                <c:pt idx="37">
                  <c:v>1.8229599999999999</c:v>
                </c:pt>
                <c:pt idx="38">
                  <c:v>1.82294</c:v>
                </c:pt>
                <c:pt idx="39">
                  <c:v>1.82317</c:v>
                </c:pt>
                <c:pt idx="40">
                  <c:v>1.8231900000000001</c:v>
                </c:pt>
                <c:pt idx="41">
                  <c:v>1.82311</c:v>
                </c:pt>
                <c:pt idx="42">
                  <c:v>1.82298</c:v>
                </c:pt>
                <c:pt idx="43">
                  <c:v>1.8229900000000001</c:v>
                </c:pt>
                <c:pt idx="44">
                  <c:v>1.8231900000000001</c:v>
                </c:pt>
                <c:pt idx="45">
                  <c:v>1.8227899999999999</c:v>
                </c:pt>
                <c:pt idx="46">
                  <c:v>1.8227100000000001</c:v>
                </c:pt>
                <c:pt idx="47">
                  <c:v>1.82283</c:v>
                </c:pt>
                <c:pt idx="48">
                  <c:v>1.82297</c:v>
                </c:pt>
                <c:pt idx="49">
                  <c:v>1.8231299999999999</c:v>
                </c:pt>
                <c:pt idx="50">
                  <c:v>1.82325</c:v>
                </c:pt>
                <c:pt idx="51">
                  <c:v>1.8235699999999999</c:v>
                </c:pt>
                <c:pt idx="52">
                  <c:v>1.8238000000000001</c:v>
                </c:pt>
                <c:pt idx="53">
                  <c:v>1.82379</c:v>
                </c:pt>
                <c:pt idx="54">
                  <c:v>1.82348</c:v>
                </c:pt>
                <c:pt idx="55">
                  <c:v>1.8231999999999999</c:v>
                </c:pt>
                <c:pt idx="56">
                  <c:v>1.8232900000000001</c:v>
                </c:pt>
                <c:pt idx="57">
                  <c:v>1.8229200000000001</c:v>
                </c:pt>
                <c:pt idx="58">
                  <c:v>1.8228599999999999</c:v>
                </c:pt>
                <c:pt idx="59">
                  <c:v>1.8226800000000001</c:v>
                </c:pt>
                <c:pt idx="60">
                  <c:v>1.82284</c:v>
                </c:pt>
                <c:pt idx="61">
                  <c:v>1.8228200000000001</c:v>
                </c:pt>
                <c:pt idx="62">
                  <c:v>1.8230299999999999</c:v>
                </c:pt>
                <c:pt idx="63">
                  <c:v>1.82308</c:v>
                </c:pt>
                <c:pt idx="64">
                  <c:v>1.82328</c:v>
                </c:pt>
                <c:pt idx="65">
                  <c:v>1.8233200000000001</c:v>
                </c:pt>
                <c:pt idx="66">
                  <c:v>1.82318</c:v>
                </c:pt>
                <c:pt idx="67">
                  <c:v>1.82274</c:v>
                </c:pt>
                <c:pt idx="68">
                  <c:v>1.8226199999999999</c:v>
                </c:pt>
                <c:pt idx="69">
                  <c:v>1.82254</c:v>
                </c:pt>
                <c:pt idx="70">
                  <c:v>1.8225100000000001</c:v>
                </c:pt>
                <c:pt idx="71">
                  <c:v>1.8225800000000001</c:v>
                </c:pt>
                <c:pt idx="72">
                  <c:v>1.8226100000000001</c:v>
                </c:pt>
                <c:pt idx="73">
                  <c:v>1.8219399999999999</c:v>
                </c:pt>
                <c:pt idx="74">
                  <c:v>1.82108</c:v>
                </c:pt>
                <c:pt idx="75">
                  <c:v>1.8207</c:v>
                </c:pt>
                <c:pt idx="76">
                  <c:v>1.8204800000000001</c:v>
                </c:pt>
                <c:pt idx="77">
                  <c:v>1.8203100000000001</c:v>
                </c:pt>
                <c:pt idx="78">
                  <c:v>1.8200499999999999</c:v>
                </c:pt>
                <c:pt idx="79">
                  <c:v>1.8200499999999999</c:v>
                </c:pt>
                <c:pt idx="80">
                  <c:v>1.8204100000000001</c:v>
                </c:pt>
                <c:pt idx="81">
                  <c:v>1.8203800000000001</c:v>
                </c:pt>
                <c:pt idx="82">
                  <c:v>1.82053</c:v>
                </c:pt>
                <c:pt idx="83">
                  <c:v>1.8208599999999999</c:v>
                </c:pt>
                <c:pt idx="84">
                  <c:v>1.8212600000000001</c:v>
                </c:pt>
                <c:pt idx="85">
                  <c:v>1.82029</c:v>
                </c:pt>
                <c:pt idx="86">
                  <c:v>1.8201400000000001</c:v>
                </c:pt>
                <c:pt idx="87">
                  <c:v>1.82</c:v>
                </c:pt>
                <c:pt idx="88">
                  <c:v>1.8199399999999999</c:v>
                </c:pt>
                <c:pt idx="89">
                  <c:v>1.8197000000000001</c:v>
                </c:pt>
                <c:pt idx="90">
                  <c:v>1.8194999999999999</c:v>
                </c:pt>
                <c:pt idx="91">
                  <c:v>1.8197000000000001</c:v>
                </c:pt>
                <c:pt idx="92">
                  <c:v>1.81995</c:v>
                </c:pt>
                <c:pt idx="93">
                  <c:v>1.81996</c:v>
                </c:pt>
                <c:pt idx="94">
                  <c:v>1.8202400000000001</c:v>
                </c:pt>
                <c:pt idx="95">
                  <c:v>1.8204499999999999</c:v>
                </c:pt>
                <c:pt idx="96">
                  <c:v>1.8206500000000001</c:v>
                </c:pt>
                <c:pt idx="97">
                  <c:v>1.82056</c:v>
                </c:pt>
                <c:pt idx="98">
                  <c:v>1.8203199999999999</c:v>
                </c:pt>
                <c:pt idx="99">
                  <c:v>1.8205899999999999</c:v>
                </c:pt>
                <c:pt idx="100">
                  <c:v>1.82073</c:v>
                </c:pt>
                <c:pt idx="101">
                  <c:v>1.8213299999999999</c:v>
                </c:pt>
                <c:pt idx="102">
                  <c:v>1.8208599999999999</c:v>
                </c:pt>
                <c:pt idx="103">
                  <c:v>1.8207599999999999</c:v>
                </c:pt>
                <c:pt idx="104">
                  <c:v>1.82094</c:v>
                </c:pt>
                <c:pt idx="105">
                  <c:v>1.82138</c:v>
                </c:pt>
                <c:pt idx="106">
                  <c:v>1.82117</c:v>
                </c:pt>
                <c:pt idx="107">
                  <c:v>1.8211299999999999</c:v>
                </c:pt>
                <c:pt idx="108">
                  <c:v>1.82101</c:v>
                </c:pt>
                <c:pt idx="109">
                  <c:v>1.8209599999999999</c:v>
                </c:pt>
                <c:pt idx="110">
                  <c:v>1.8206899999999999</c:v>
                </c:pt>
                <c:pt idx="111">
                  <c:v>1.8207100000000001</c:v>
                </c:pt>
                <c:pt idx="112">
                  <c:v>1.8206199999999999</c:v>
                </c:pt>
                <c:pt idx="113">
                  <c:v>1.82108</c:v>
                </c:pt>
                <c:pt idx="114">
                  <c:v>1.8208599999999999</c:v>
                </c:pt>
                <c:pt idx="115">
                  <c:v>1.8208800000000001</c:v>
                </c:pt>
                <c:pt idx="116">
                  <c:v>1.8208800000000001</c:v>
                </c:pt>
                <c:pt idx="117">
                  <c:v>1.82057</c:v>
                </c:pt>
                <c:pt idx="118">
                  <c:v>1.82063</c:v>
                </c:pt>
                <c:pt idx="119">
                  <c:v>1.8206</c:v>
                </c:pt>
                <c:pt idx="120">
                  <c:v>1.8208299999999999</c:v>
                </c:pt>
                <c:pt idx="121">
                  <c:v>1.8203100000000001</c:v>
                </c:pt>
                <c:pt idx="122">
                  <c:v>1.82033</c:v>
                </c:pt>
                <c:pt idx="123">
                  <c:v>1.8204800000000001</c:v>
                </c:pt>
                <c:pt idx="124">
                  <c:v>1.8206800000000001</c:v>
                </c:pt>
                <c:pt idx="125">
                  <c:v>1.8204800000000001</c:v>
                </c:pt>
                <c:pt idx="126">
                  <c:v>1.82053</c:v>
                </c:pt>
                <c:pt idx="127">
                  <c:v>1.8200099999999999</c:v>
                </c:pt>
                <c:pt idx="128">
                  <c:v>1.82037</c:v>
                </c:pt>
                <c:pt idx="129">
                  <c:v>1.8203100000000001</c:v>
                </c:pt>
                <c:pt idx="130">
                  <c:v>1.8198099999999999</c:v>
                </c:pt>
                <c:pt idx="131">
                  <c:v>1.81975</c:v>
                </c:pt>
                <c:pt idx="132">
                  <c:v>1.81942</c:v>
                </c:pt>
                <c:pt idx="133">
                  <c:v>1.81986</c:v>
                </c:pt>
                <c:pt idx="134">
                  <c:v>1.8198700000000001</c:v>
                </c:pt>
                <c:pt idx="135">
                  <c:v>1.8203100000000001</c:v>
                </c:pt>
                <c:pt idx="136">
                  <c:v>1.8203</c:v>
                </c:pt>
                <c:pt idx="137">
                  <c:v>1.8205499999999999</c:v>
                </c:pt>
                <c:pt idx="138">
                  <c:v>1.82037</c:v>
                </c:pt>
                <c:pt idx="139">
                  <c:v>1.82002</c:v>
                </c:pt>
                <c:pt idx="140">
                  <c:v>1.8206500000000001</c:v>
                </c:pt>
                <c:pt idx="141">
                  <c:v>1.82046</c:v>
                </c:pt>
                <c:pt idx="142">
                  <c:v>1.8206899999999999</c:v>
                </c:pt>
                <c:pt idx="143">
                  <c:v>1.8207800000000001</c:v>
                </c:pt>
                <c:pt idx="144">
                  <c:v>1.82067</c:v>
                </c:pt>
                <c:pt idx="145">
                  <c:v>1.8207899999999999</c:v>
                </c:pt>
                <c:pt idx="146">
                  <c:v>1.82128</c:v>
                </c:pt>
                <c:pt idx="147">
                  <c:v>1.82161</c:v>
                </c:pt>
                <c:pt idx="148">
                  <c:v>1.8212600000000001</c:v>
                </c:pt>
                <c:pt idx="149">
                  <c:v>1.8212699999999999</c:v>
                </c:pt>
              </c:numCache>
            </c:numRef>
          </c:val>
          <c:smooth val="0"/>
          <c:extLst>
            <c:ext xmlns:c16="http://schemas.microsoft.com/office/drawing/2014/chart" uri="{C3380CC4-5D6E-409C-BE32-E72D297353CC}">
              <c16:uniqueId val="{00000000-C552-4CF2-ABFE-6266D9C0B369}"/>
            </c:ext>
          </c:extLst>
        </c:ser>
        <c:ser>
          <c:idx val="1"/>
          <c:order val="1"/>
          <c:spPr>
            <a:ln w="19050" cap="rnd">
              <a:noFill/>
              <a:round/>
            </a:ln>
            <a:effectLst/>
          </c:spPr>
          <c:marker>
            <c:symbol val="none"/>
          </c:marker>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data!$C$2:$C$151</c:f>
              <c:numCache>
                <c:formatCode>General</c:formatCode>
                <c:ptCount val="150"/>
                <c:pt idx="0">
                  <c:v>1.8239300000000001</c:v>
                </c:pt>
                <c:pt idx="1">
                  <c:v>1.8241499999999999</c:v>
                </c:pt>
                <c:pt idx="2">
                  <c:v>1.8245199999999999</c:v>
                </c:pt>
                <c:pt idx="3">
                  <c:v>1.82439</c:v>
                </c:pt>
                <c:pt idx="4">
                  <c:v>1.8247500000000001</c:v>
                </c:pt>
                <c:pt idx="5">
                  <c:v>1.8245199999999999</c:v>
                </c:pt>
                <c:pt idx="6">
                  <c:v>1.82426</c:v>
                </c:pt>
                <c:pt idx="7">
                  <c:v>1.82456</c:v>
                </c:pt>
                <c:pt idx="8">
                  <c:v>1.82447</c:v>
                </c:pt>
                <c:pt idx="9">
                  <c:v>1.8243499999999999</c:v>
                </c:pt>
                <c:pt idx="10">
                  <c:v>1.82399</c:v>
                </c:pt>
                <c:pt idx="11">
                  <c:v>1.8235600000000001</c:v>
                </c:pt>
                <c:pt idx="12">
                  <c:v>1.82379</c:v>
                </c:pt>
                <c:pt idx="13">
                  <c:v>1.82389</c:v>
                </c:pt>
                <c:pt idx="14">
                  <c:v>1.8241799999999999</c:v>
                </c:pt>
                <c:pt idx="15">
                  <c:v>1.8243100000000001</c:v>
                </c:pt>
                <c:pt idx="16">
                  <c:v>1.8244800000000001</c:v>
                </c:pt>
                <c:pt idx="17">
                  <c:v>1.8244800000000001</c:v>
                </c:pt>
                <c:pt idx="18">
                  <c:v>1.82446</c:v>
                </c:pt>
                <c:pt idx="19">
                  <c:v>1.82437</c:v>
                </c:pt>
                <c:pt idx="20">
                  <c:v>1.82422</c:v>
                </c:pt>
                <c:pt idx="21">
                  <c:v>1.82426</c:v>
                </c:pt>
                <c:pt idx="22">
                  <c:v>1.8242</c:v>
                </c:pt>
                <c:pt idx="23">
                  <c:v>1.8241700000000001</c:v>
                </c:pt>
                <c:pt idx="24">
                  <c:v>1.8241000000000001</c:v>
                </c:pt>
                <c:pt idx="25">
                  <c:v>1.82399</c:v>
                </c:pt>
                <c:pt idx="26">
                  <c:v>1.82395</c:v>
                </c:pt>
                <c:pt idx="27">
                  <c:v>1.82386</c:v>
                </c:pt>
                <c:pt idx="28">
                  <c:v>1.8234300000000001</c:v>
                </c:pt>
                <c:pt idx="29">
                  <c:v>1.8233600000000001</c:v>
                </c:pt>
                <c:pt idx="30">
                  <c:v>1.8232299999999999</c:v>
                </c:pt>
                <c:pt idx="31">
                  <c:v>1.82311</c:v>
                </c:pt>
                <c:pt idx="32">
                  <c:v>1.82314</c:v>
                </c:pt>
                <c:pt idx="33">
                  <c:v>1.82284</c:v>
                </c:pt>
                <c:pt idx="34">
                  <c:v>1.82294</c:v>
                </c:pt>
                <c:pt idx="35">
                  <c:v>1.8229900000000001</c:v>
                </c:pt>
                <c:pt idx="36">
                  <c:v>1.82308</c:v>
                </c:pt>
                <c:pt idx="37">
                  <c:v>1.82317</c:v>
                </c:pt>
                <c:pt idx="38">
                  <c:v>1.82318</c:v>
                </c:pt>
                <c:pt idx="39">
                  <c:v>1.8234699999999999</c:v>
                </c:pt>
                <c:pt idx="40">
                  <c:v>1.82325</c:v>
                </c:pt>
                <c:pt idx="41">
                  <c:v>1.8231999999999999</c:v>
                </c:pt>
                <c:pt idx="42">
                  <c:v>1.8230999999999999</c:v>
                </c:pt>
                <c:pt idx="43">
                  <c:v>1.82324</c:v>
                </c:pt>
                <c:pt idx="44">
                  <c:v>1.8231900000000001</c:v>
                </c:pt>
                <c:pt idx="45">
                  <c:v>1.8228800000000001</c:v>
                </c:pt>
                <c:pt idx="46">
                  <c:v>1.8229500000000001</c:v>
                </c:pt>
                <c:pt idx="47">
                  <c:v>1.82298</c:v>
                </c:pt>
                <c:pt idx="48">
                  <c:v>1.8231599999999999</c:v>
                </c:pt>
                <c:pt idx="49">
                  <c:v>1.8232999999999999</c:v>
                </c:pt>
                <c:pt idx="50">
                  <c:v>1.82365</c:v>
                </c:pt>
                <c:pt idx="51">
                  <c:v>1.82382</c:v>
                </c:pt>
                <c:pt idx="52">
                  <c:v>1.8238000000000001</c:v>
                </c:pt>
                <c:pt idx="53">
                  <c:v>1.82379</c:v>
                </c:pt>
                <c:pt idx="54">
                  <c:v>1.82348</c:v>
                </c:pt>
                <c:pt idx="55">
                  <c:v>1.82331</c:v>
                </c:pt>
                <c:pt idx="56">
                  <c:v>1.8232900000000001</c:v>
                </c:pt>
                <c:pt idx="57">
                  <c:v>1.8229299999999999</c:v>
                </c:pt>
                <c:pt idx="58">
                  <c:v>1.8228599999999999</c:v>
                </c:pt>
                <c:pt idx="59">
                  <c:v>1.8229</c:v>
                </c:pt>
                <c:pt idx="60">
                  <c:v>1.8228599999999999</c:v>
                </c:pt>
                <c:pt idx="61">
                  <c:v>1.8231200000000001</c:v>
                </c:pt>
                <c:pt idx="62">
                  <c:v>1.82315</c:v>
                </c:pt>
                <c:pt idx="63">
                  <c:v>1.8235699999999999</c:v>
                </c:pt>
                <c:pt idx="64">
                  <c:v>1.8233999999999999</c:v>
                </c:pt>
                <c:pt idx="65">
                  <c:v>1.8233200000000001</c:v>
                </c:pt>
                <c:pt idx="66">
                  <c:v>1.82318</c:v>
                </c:pt>
                <c:pt idx="67">
                  <c:v>1.82277</c:v>
                </c:pt>
                <c:pt idx="68">
                  <c:v>1.8226500000000001</c:v>
                </c:pt>
                <c:pt idx="69">
                  <c:v>1.8226899999999999</c:v>
                </c:pt>
                <c:pt idx="70">
                  <c:v>1.8226100000000001</c:v>
                </c:pt>
                <c:pt idx="71">
                  <c:v>1.8226899999999999</c:v>
                </c:pt>
                <c:pt idx="72">
                  <c:v>1.82263</c:v>
                </c:pt>
                <c:pt idx="73">
                  <c:v>1.82196</c:v>
                </c:pt>
                <c:pt idx="74">
                  <c:v>1.82124</c:v>
                </c:pt>
                <c:pt idx="75">
                  <c:v>1.82108</c:v>
                </c:pt>
                <c:pt idx="76">
                  <c:v>1.8207</c:v>
                </c:pt>
                <c:pt idx="77">
                  <c:v>1.8203100000000001</c:v>
                </c:pt>
                <c:pt idx="78">
                  <c:v>1.82013</c:v>
                </c:pt>
                <c:pt idx="79">
                  <c:v>1.8204899999999999</c:v>
                </c:pt>
                <c:pt idx="80">
                  <c:v>1.8204400000000001</c:v>
                </c:pt>
                <c:pt idx="81">
                  <c:v>1.82077</c:v>
                </c:pt>
                <c:pt idx="82">
                  <c:v>1.8208899999999999</c:v>
                </c:pt>
                <c:pt idx="83">
                  <c:v>1.82142</c:v>
                </c:pt>
                <c:pt idx="84">
                  <c:v>1.8213600000000001</c:v>
                </c:pt>
                <c:pt idx="85">
                  <c:v>1.82033</c:v>
                </c:pt>
                <c:pt idx="86">
                  <c:v>1.8204</c:v>
                </c:pt>
                <c:pt idx="87">
                  <c:v>1.8202100000000001</c:v>
                </c:pt>
                <c:pt idx="88">
                  <c:v>1.82</c:v>
                </c:pt>
                <c:pt idx="89">
                  <c:v>1.8197700000000001</c:v>
                </c:pt>
                <c:pt idx="90">
                  <c:v>1.8197300000000001</c:v>
                </c:pt>
                <c:pt idx="91">
                  <c:v>1.8200099999999999</c:v>
                </c:pt>
                <c:pt idx="92">
                  <c:v>1.8201000000000001</c:v>
                </c:pt>
                <c:pt idx="93">
                  <c:v>1.8202499999999999</c:v>
                </c:pt>
                <c:pt idx="94">
                  <c:v>1.8205100000000001</c:v>
                </c:pt>
                <c:pt idx="95">
                  <c:v>1.82074</c:v>
                </c:pt>
                <c:pt idx="96">
                  <c:v>1.8207500000000001</c:v>
                </c:pt>
                <c:pt idx="97">
                  <c:v>1.82056</c:v>
                </c:pt>
                <c:pt idx="98">
                  <c:v>1.8206800000000001</c:v>
                </c:pt>
                <c:pt idx="99">
                  <c:v>1.8208299999999999</c:v>
                </c:pt>
                <c:pt idx="100">
                  <c:v>1.82134</c:v>
                </c:pt>
                <c:pt idx="101">
                  <c:v>1.8214900000000001</c:v>
                </c:pt>
                <c:pt idx="102">
                  <c:v>1.8208599999999999</c:v>
                </c:pt>
                <c:pt idx="103">
                  <c:v>1.82097</c:v>
                </c:pt>
                <c:pt idx="104">
                  <c:v>1.82138</c:v>
                </c:pt>
                <c:pt idx="105">
                  <c:v>1.82138</c:v>
                </c:pt>
                <c:pt idx="106">
                  <c:v>1.82121</c:v>
                </c:pt>
                <c:pt idx="107">
                  <c:v>1.8211599999999999</c:v>
                </c:pt>
                <c:pt idx="108">
                  <c:v>1.8211599999999999</c:v>
                </c:pt>
                <c:pt idx="109">
                  <c:v>1.82101</c:v>
                </c:pt>
                <c:pt idx="110">
                  <c:v>1.8208500000000001</c:v>
                </c:pt>
                <c:pt idx="111">
                  <c:v>1.8208899999999999</c:v>
                </c:pt>
                <c:pt idx="112">
                  <c:v>1.8210999999999999</c:v>
                </c:pt>
                <c:pt idx="113">
                  <c:v>1.82117</c:v>
                </c:pt>
                <c:pt idx="114">
                  <c:v>1.8211599999999999</c:v>
                </c:pt>
                <c:pt idx="115">
                  <c:v>1.8209200000000001</c:v>
                </c:pt>
                <c:pt idx="116">
                  <c:v>1.8208899999999999</c:v>
                </c:pt>
                <c:pt idx="117">
                  <c:v>1.8206500000000001</c:v>
                </c:pt>
                <c:pt idx="118">
                  <c:v>1.82063</c:v>
                </c:pt>
                <c:pt idx="119">
                  <c:v>1.82108</c:v>
                </c:pt>
                <c:pt idx="120">
                  <c:v>1.82091</c:v>
                </c:pt>
                <c:pt idx="121">
                  <c:v>1.8204199999999999</c:v>
                </c:pt>
                <c:pt idx="122">
                  <c:v>1.82056</c:v>
                </c:pt>
                <c:pt idx="123">
                  <c:v>1.8206800000000001</c:v>
                </c:pt>
                <c:pt idx="124">
                  <c:v>1.8207599999999999</c:v>
                </c:pt>
                <c:pt idx="125">
                  <c:v>1.8208500000000001</c:v>
                </c:pt>
                <c:pt idx="126">
                  <c:v>1.8205499999999999</c:v>
                </c:pt>
                <c:pt idx="127">
                  <c:v>1.8203800000000001</c:v>
                </c:pt>
                <c:pt idx="128">
                  <c:v>1.8206</c:v>
                </c:pt>
                <c:pt idx="129">
                  <c:v>1.8203199999999999</c:v>
                </c:pt>
                <c:pt idx="130">
                  <c:v>1.81985</c:v>
                </c:pt>
                <c:pt idx="131">
                  <c:v>1.81978</c:v>
                </c:pt>
                <c:pt idx="132">
                  <c:v>1.81989</c:v>
                </c:pt>
                <c:pt idx="133">
                  <c:v>1.8199099999999999</c:v>
                </c:pt>
                <c:pt idx="134">
                  <c:v>1.82037</c:v>
                </c:pt>
                <c:pt idx="135">
                  <c:v>1.8204100000000001</c:v>
                </c:pt>
                <c:pt idx="136">
                  <c:v>1.8205899999999999</c:v>
                </c:pt>
                <c:pt idx="137">
                  <c:v>1.82057</c:v>
                </c:pt>
                <c:pt idx="138">
                  <c:v>1.82039</c:v>
                </c:pt>
                <c:pt idx="139">
                  <c:v>1.82067</c:v>
                </c:pt>
                <c:pt idx="140">
                  <c:v>1.8206899999999999</c:v>
                </c:pt>
                <c:pt idx="141">
                  <c:v>1.82081</c:v>
                </c:pt>
                <c:pt idx="142">
                  <c:v>1.8207800000000001</c:v>
                </c:pt>
                <c:pt idx="143">
                  <c:v>1.8210299999999999</c:v>
                </c:pt>
                <c:pt idx="144">
                  <c:v>1.82081</c:v>
                </c:pt>
                <c:pt idx="145">
                  <c:v>1.82145</c:v>
                </c:pt>
                <c:pt idx="146">
                  <c:v>1.8218099999999999</c:v>
                </c:pt>
                <c:pt idx="147">
                  <c:v>1.82161</c:v>
                </c:pt>
                <c:pt idx="148">
                  <c:v>1.82162</c:v>
                </c:pt>
                <c:pt idx="149">
                  <c:v>1.8215699999999999</c:v>
                </c:pt>
              </c:numCache>
            </c:numRef>
          </c:val>
          <c:smooth val="0"/>
          <c:extLst>
            <c:ext xmlns:c16="http://schemas.microsoft.com/office/drawing/2014/chart" uri="{C3380CC4-5D6E-409C-BE32-E72D297353CC}">
              <c16:uniqueId val="{00000001-C552-4CF2-ABFE-6266D9C0B369}"/>
            </c:ext>
          </c:extLst>
        </c:ser>
        <c:ser>
          <c:idx val="2"/>
          <c:order val="2"/>
          <c:spPr>
            <a:ln w="19050" cap="rnd">
              <a:noFill/>
              <a:round/>
            </a:ln>
            <a:effectLst/>
          </c:spPr>
          <c:marker>
            <c:symbol val="none"/>
          </c:marker>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data!$D$2:$D$151</c:f>
              <c:numCache>
                <c:formatCode>General</c:formatCode>
                <c:ptCount val="150"/>
                <c:pt idx="0">
                  <c:v>1.82375</c:v>
                </c:pt>
                <c:pt idx="1">
                  <c:v>1.82368</c:v>
                </c:pt>
                <c:pt idx="2">
                  <c:v>1.82395</c:v>
                </c:pt>
                <c:pt idx="3">
                  <c:v>1.8238099999999999</c:v>
                </c:pt>
                <c:pt idx="4">
                  <c:v>1.8242799999999999</c:v>
                </c:pt>
                <c:pt idx="5">
                  <c:v>1.82423</c:v>
                </c:pt>
                <c:pt idx="6">
                  <c:v>1.8239799999999999</c:v>
                </c:pt>
                <c:pt idx="7">
                  <c:v>1.8241400000000001</c:v>
                </c:pt>
                <c:pt idx="8">
                  <c:v>1.8241799999999999</c:v>
                </c:pt>
                <c:pt idx="9">
                  <c:v>1.82396</c:v>
                </c:pt>
                <c:pt idx="10">
                  <c:v>1.8234300000000001</c:v>
                </c:pt>
                <c:pt idx="11">
                  <c:v>1.8232600000000001</c:v>
                </c:pt>
                <c:pt idx="12">
                  <c:v>1.82341</c:v>
                </c:pt>
                <c:pt idx="13">
                  <c:v>1.8233200000000001</c:v>
                </c:pt>
                <c:pt idx="14">
                  <c:v>1.8238399999999999</c:v>
                </c:pt>
                <c:pt idx="15">
                  <c:v>1.8240799999999999</c:v>
                </c:pt>
                <c:pt idx="16">
                  <c:v>1.82426</c:v>
                </c:pt>
                <c:pt idx="17">
                  <c:v>1.82423</c:v>
                </c:pt>
                <c:pt idx="18">
                  <c:v>1.8241799999999999</c:v>
                </c:pt>
                <c:pt idx="19">
                  <c:v>1.8240499999999999</c:v>
                </c:pt>
                <c:pt idx="20">
                  <c:v>1.82389</c:v>
                </c:pt>
                <c:pt idx="21">
                  <c:v>1.8235399999999999</c:v>
                </c:pt>
                <c:pt idx="22">
                  <c:v>1.8240099999999999</c:v>
                </c:pt>
                <c:pt idx="23">
                  <c:v>1.8239300000000001</c:v>
                </c:pt>
                <c:pt idx="24">
                  <c:v>1.82386</c:v>
                </c:pt>
                <c:pt idx="25">
                  <c:v>1.82372</c:v>
                </c:pt>
                <c:pt idx="26">
                  <c:v>1.8236300000000001</c:v>
                </c:pt>
                <c:pt idx="27">
                  <c:v>1.82315</c:v>
                </c:pt>
                <c:pt idx="28">
                  <c:v>1.8231200000000001</c:v>
                </c:pt>
                <c:pt idx="29">
                  <c:v>1.8231299999999999</c:v>
                </c:pt>
                <c:pt idx="30">
                  <c:v>1.8229599999999999</c:v>
                </c:pt>
                <c:pt idx="31">
                  <c:v>1.8228200000000001</c:v>
                </c:pt>
                <c:pt idx="32">
                  <c:v>1.82267</c:v>
                </c:pt>
                <c:pt idx="33">
                  <c:v>1.82267</c:v>
                </c:pt>
                <c:pt idx="34">
                  <c:v>1.82267</c:v>
                </c:pt>
                <c:pt idx="35">
                  <c:v>1.8228899999999999</c:v>
                </c:pt>
                <c:pt idx="36">
                  <c:v>1.8228599999999999</c:v>
                </c:pt>
                <c:pt idx="37">
                  <c:v>1.8227500000000001</c:v>
                </c:pt>
                <c:pt idx="38">
                  <c:v>1.82281</c:v>
                </c:pt>
                <c:pt idx="39">
                  <c:v>1.82307</c:v>
                </c:pt>
                <c:pt idx="40">
                  <c:v>1.82307</c:v>
                </c:pt>
                <c:pt idx="41">
                  <c:v>1.82294</c:v>
                </c:pt>
                <c:pt idx="42">
                  <c:v>1.8227899999999999</c:v>
                </c:pt>
                <c:pt idx="43">
                  <c:v>1.8229900000000001</c:v>
                </c:pt>
                <c:pt idx="44">
                  <c:v>1.82277</c:v>
                </c:pt>
                <c:pt idx="45">
                  <c:v>1.82267</c:v>
                </c:pt>
                <c:pt idx="46">
                  <c:v>1.8227</c:v>
                </c:pt>
                <c:pt idx="47">
                  <c:v>1.8226100000000001</c:v>
                </c:pt>
                <c:pt idx="48">
                  <c:v>1.8229</c:v>
                </c:pt>
                <c:pt idx="49">
                  <c:v>1.823</c:v>
                </c:pt>
                <c:pt idx="50">
                  <c:v>1.8232200000000001</c:v>
                </c:pt>
                <c:pt idx="51">
                  <c:v>1.8234699999999999</c:v>
                </c:pt>
                <c:pt idx="52">
                  <c:v>1.82355</c:v>
                </c:pt>
                <c:pt idx="53">
                  <c:v>1.8233600000000001</c:v>
                </c:pt>
                <c:pt idx="54">
                  <c:v>1.82287</c:v>
                </c:pt>
                <c:pt idx="55">
                  <c:v>1.8230599999999999</c:v>
                </c:pt>
                <c:pt idx="56">
                  <c:v>1.82287</c:v>
                </c:pt>
                <c:pt idx="57">
                  <c:v>1.8226199999999999</c:v>
                </c:pt>
                <c:pt idx="58">
                  <c:v>1.8226</c:v>
                </c:pt>
                <c:pt idx="59">
                  <c:v>1.82236</c:v>
                </c:pt>
                <c:pt idx="60">
                  <c:v>1.8227599999999999</c:v>
                </c:pt>
                <c:pt idx="61">
                  <c:v>1.8228</c:v>
                </c:pt>
                <c:pt idx="62">
                  <c:v>1.82298</c:v>
                </c:pt>
                <c:pt idx="63">
                  <c:v>1.82308</c:v>
                </c:pt>
                <c:pt idx="64">
                  <c:v>1.82328</c:v>
                </c:pt>
                <c:pt idx="65">
                  <c:v>1.8229500000000001</c:v>
                </c:pt>
                <c:pt idx="66">
                  <c:v>1.8227199999999999</c:v>
                </c:pt>
                <c:pt idx="67">
                  <c:v>1.8226199999999999</c:v>
                </c:pt>
                <c:pt idx="68">
                  <c:v>1.82243</c:v>
                </c:pt>
                <c:pt idx="69">
                  <c:v>1.8224800000000001</c:v>
                </c:pt>
                <c:pt idx="70">
                  <c:v>1.8224</c:v>
                </c:pt>
                <c:pt idx="71">
                  <c:v>1.82256</c:v>
                </c:pt>
                <c:pt idx="72">
                  <c:v>1.82192</c:v>
                </c:pt>
                <c:pt idx="73">
                  <c:v>1.82107</c:v>
                </c:pt>
                <c:pt idx="74">
                  <c:v>1.8204</c:v>
                </c:pt>
                <c:pt idx="75">
                  <c:v>1.82037</c:v>
                </c:pt>
                <c:pt idx="76">
                  <c:v>1.8202499999999999</c:v>
                </c:pt>
                <c:pt idx="77">
                  <c:v>1.8197099999999999</c:v>
                </c:pt>
                <c:pt idx="78">
                  <c:v>1.81993</c:v>
                </c:pt>
                <c:pt idx="79">
                  <c:v>1.82002</c:v>
                </c:pt>
                <c:pt idx="80">
                  <c:v>1.8201700000000001</c:v>
                </c:pt>
                <c:pt idx="81">
                  <c:v>1.8203199999999999</c:v>
                </c:pt>
                <c:pt idx="82">
                  <c:v>1.8204100000000001</c:v>
                </c:pt>
                <c:pt idx="83">
                  <c:v>1.8208599999999999</c:v>
                </c:pt>
                <c:pt idx="84">
                  <c:v>1.82023</c:v>
                </c:pt>
                <c:pt idx="85">
                  <c:v>1.8200499999999999</c:v>
                </c:pt>
                <c:pt idx="86">
                  <c:v>1.81995</c:v>
                </c:pt>
                <c:pt idx="87">
                  <c:v>1.8199000000000001</c:v>
                </c:pt>
                <c:pt idx="88">
                  <c:v>1.81969</c:v>
                </c:pt>
                <c:pt idx="89">
                  <c:v>1.8192699999999999</c:v>
                </c:pt>
                <c:pt idx="90">
                  <c:v>1.8194600000000001</c:v>
                </c:pt>
                <c:pt idx="91">
                  <c:v>1.81969</c:v>
                </c:pt>
                <c:pt idx="92">
                  <c:v>1.81978</c:v>
                </c:pt>
                <c:pt idx="93">
                  <c:v>1.8199399999999999</c:v>
                </c:pt>
                <c:pt idx="94">
                  <c:v>1.8202100000000001</c:v>
                </c:pt>
                <c:pt idx="95">
                  <c:v>1.8204499999999999</c:v>
                </c:pt>
                <c:pt idx="96">
                  <c:v>1.82054</c:v>
                </c:pt>
                <c:pt idx="97">
                  <c:v>1.8202700000000001</c:v>
                </c:pt>
                <c:pt idx="98">
                  <c:v>1.8203199999999999</c:v>
                </c:pt>
                <c:pt idx="99">
                  <c:v>1.82053</c:v>
                </c:pt>
                <c:pt idx="100">
                  <c:v>1.8207</c:v>
                </c:pt>
                <c:pt idx="101">
                  <c:v>1.8208299999999999</c:v>
                </c:pt>
                <c:pt idx="102">
                  <c:v>1.8207199999999999</c:v>
                </c:pt>
                <c:pt idx="103">
                  <c:v>1.82067</c:v>
                </c:pt>
                <c:pt idx="104">
                  <c:v>1.82087</c:v>
                </c:pt>
                <c:pt idx="105">
                  <c:v>1.82117</c:v>
                </c:pt>
                <c:pt idx="106">
                  <c:v>1.8210999999999999</c:v>
                </c:pt>
                <c:pt idx="107">
                  <c:v>1.8207100000000001</c:v>
                </c:pt>
                <c:pt idx="108">
                  <c:v>1.8208800000000001</c:v>
                </c:pt>
                <c:pt idx="109">
                  <c:v>1.8204400000000001</c:v>
                </c:pt>
                <c:pt idx="110">
                  <c:v>1.82063</c:v>
                </c:pt>
                <c:pt idx="111">
                  <c:v>1.8206100000000001</c:v>
                </c:pt>
                <c:pt idx="112">
                  <c:v>1.8206199999999999</c:v>
                </c:pt>
                <c:pt idx="113">
                  <c:v>1.82084</c:v>
                </c:pt>
                <c:pt idx="114">
                  <c:v>1.82073</c:v>
                </c:pt>
                <c:pt idx="115">
                  <c:v>1.8207800000000001</c:v>
                </c:pt>
                <c:pt idx="116">
                  <c:v>1.8203</c:v>
                </c:pt>
                <c:pt idx="117">
                  <c:v>1.82054</c:v>
                </c:pt>
                <c:pt idx="118">
                  <c:v>1.8205100000000001</c:v>
                </c:pt>
                <c:pt idx="119">
                  <c:v>1.8206</c:v>
                </c:pt>
                <c:pt idx="120">
                  <c:v>1.8202799999999999</c:v>
                </c:pt>
                <c:pt idx="121">
                  <c:v>1.8201000000000001</c:v>
                </c:pt>
                <c:pt idx="122">
                  <c:v>1.82033</c:v>
                </c:pt>
                <c:pt idx="123">
                  <c:v>1.8202</c:v>
                </c:pt>
                <c:pt idx="124">
                  <c:v>1.8204800000000001</c:v>
                </c:pt>
                <c:pt idx="125">
                  <c:v>1.8204800000000001</c:v>
                </c:pt>
                <c:pt idx="126">
                  <c:v>1.81999</c:v>
                </c:pt>
                <c:pt idx="127">
                  <c:v>1.8200099999999999</c:v>
                </c:pt>
                <c:pt idx="128">
                  <c:v>1.82029</c:v>
                </c:pt>
                <c:pt idx="129">
                  <c:v>1.81979</c:v>
                </c:pt>
                <c:pt idx="130">
                  <c:v>1.81972</c:v>
                </c:pt>
                <c:pt idx="131">
                  <c:v>1.81941</c:v>
                </c:pt>
                <c:pt idx="132">
                  <c:v>1.81941</c:v>
                </c:pt>
                <c:pt idx="133">
                  <c:v>1.81969</c:v>
                </c:pt>
                <c:pt idx="134">
                  <c:v>1.8198700000000001</c:v>
                </c:pt>
                <c:pt idx="135">
                  <c:v>1.8202</c:v>
                </c:pt>
                <c:pt idx="136">
                  <c:v>1.8202499999999999</c:v>
                </c:pt>
                <c:pt idx="137">
                  <c:v>1.8203499999999999</c:v>
                </c:pt>
                <c:pt idx="138">
                  <c:v>1.8199399999999999</c:v>
                </c:pt>
                <c:pt idx="139">
                  <c:v>1.8200099999999999</c:v>
                </c:pt>
                <c:pt idx="140">
                  <c:v>1.82043</c:v>
                </c:pt>
                <c:pt idx="141">
                  <c:v>1.82037</c:v>
                </c:pt>
                <c:pt idx="142">
                  <c:v>1.82063</c:v>
                </c:pt>
                <c:pt idx="143">
                  <c:v>1.82067</c:v>
                </c:pt>
                <c:pt idx="144">
                  <c:v>1.8202700000000001</c:v>
                </c:pt>
                <c:pt idx="145">
                  <c:v>1.8207800000000001</c:v>
                </c:pt>
                <c:pt idx="146">
                  <c:v>1.8212699999999999</c:v>
                </c:pt>
                <c:pt idx="147">
                  <c:v>1.8212600000000001</c:v>
                </c:pt>
                <c:pt idx="148">
                  <c:v>1.82121</c:v>
                </c:pt>
                <c:pt idx="149">
                  <c:v>1.82124</c:v>
                </c:pt>
              </c:numCache>
            </c:numRef>
          </c:val>
          <c:smooth val="0"/>
          <c:extLst>
            <c:ext xmlns:c16="http://schemas.microsoft.com/office/drawing/2014/chart" uri="{C3380CC4-5D6E-409C-BE32-E72D297353CC}">
              <c16:uniqueId val="{00000002-C552-4CF2-ABFE-6266D9C0B369}"/>
            </c:ext>
          </c:extLst>
        </c:ser>
        <c:ser>
          <c:idx val="3"/>
          <c:order val="3"/>
          <c:spPr>
            <a:ln w="19050" cap="rnd">
              <a:noFill/>
              <a:round/>
            </a:ln>
            <a:effectLst/>
          </c:spPr>
          <c:marker>
            <c:symbol val="none"/>
          </c:marker>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data!$E$2:$E$151</c:f>
              <c:numCache>
                <c:formatCode>General</c:formatCode>
                <c:ptCount val="150"/>
                <c:pt idx="0">
                  <c:v>1.8238099999999999</c:v>
                </c:pt>
                <c:pt idx="1">
                  <c:v>1.82413</c:v>
                </c:pt>
                <c:pt idx="2">
                  <c:v>1.8241700000000001</c:v>
                </c:pt>
                <c:pt idx="3">
                  <c:v>1.82436</c:v>
                </c:pt>
                <c:pt idx="4">
                  <c:v>1.82439</c:v>
                </c:pt>
                <c:pt idx="5">
                  <c:v>1.82423</c:v>
                </c:pt>
                <c:pt idx="6">
                  <c:v>1.8241700000000001</c:v>
                </c:pt>
                <c:pt idx="7">
                  <c:v>1.82439</c:v>
                </c:pt>
                <c:pt idx="8">
                  <c:v>1.8243400000000001</c:v>
                </c:pt>
                <c:pt idx="9">
                  <c:v>1.82399</c:v>
                </c:pt>
                <c:pt idx="10">
                  <c:v>1.8234699999999999</c:v>
                </c:pt>
                <c:pt idx="11">
                  <c:v>1.8235600000000001</c:v>
                </c:pt>
                <c:pt idx="12">
                  <c:v>1.8235300000000001</c:v>
                </c:pt>
                <c:pt idx="13">
                  <c:v>1.82385</c:v>
                </c:pt>
                <c:pt idx="14">
                  <c:v>1.8240499999999999</c:v>
                </c:pt>
                <c:pt idx="15">
                  <c:v>1.8242499999999999</c:v>
                </c:pt>
                <c:pt idx="16">
                  <c:v>1.8243199999999999</c:v>
                </c:pt>
                <c:pt idx="17">
                  <c:v>1.8242400000000001</c:v>
                </c:pt>
                <c:pt idx="18">
                  <c:v>1.8241799999999999</c:v>
                </c:pt>
                <c:pt idx="19">
                  <c:v>1.82416</c:v>
                </c:pt>
                <c:pt idx="20">
                  <c:v>1.8242100000000001</c:v>
                </c:pt>
                <c:pt idx="21">
                  <c:v>1.8241499999999999</c:v>
                </c:pt>
                <c:pt idx="22">
                  <c:v>1.8240499999999999</c:v>
                </c:pt>
                <c:pt idx="23">
                  <c:v>1.82409</c:v>
                </c:pt>
                <c:pt idx="24">
                  <c:v>1.82386</c:v>
                </c:pt>
                <c:pt idx="25">
                  <c:v>1.82379</c:v>
                </c:pt>
                <c:pt idx="26">
                  <c:v>1.82385</c:v>
                </c:pt>
                <c:pt idx="27">
                  <c:v>1.8231599999999999</c:v>
                </c:pt>
                <c:pt idx="28">
                  <c:v>1.8233200000000001</c:v>
                </c:pt>
                <c:pt idx="29">
                  <c:v>1.82321</c:v>
                </c:pt>
                <c:pt idx="30">
                  <c:v>1.8229900000000001</c:v>
                </c:pt>
                <c:pt idx="31">
                  <c:v>1.8230900000000001</c:v>
                </c:pt>
                <c:pt idx="32">
                  <c:v>1.82267</c:v>
                </c:pt>
                <c:pt idx="33">
                  <c:v>1.82274</c:v>
                </c:pt>
                <c:pt idx="34">
                  <c:v>1.8229</c:v>
                </c:pt>
                <c:pt idx="35">
                  <c:v>1.8229500000000001</c:v>
                </c:pt>
                <c:pt idx="36">
                  <c:v>1.82297</c:v>
                </c:pt>
                <c:pt idx="37">
                  <c:v>1.8229299999999999</c:v>
                </c:pt>
                <c:pt idx="38">
                  <c:v>1.8231599999999999</c:v>
                </c:pt>
                <c:pt idx="39">
                  <c:v>1.8231900000000001</c:v>
                </c:pt>
                <c:pt idx="40">
                  <c:v>1.8231200000000001</c:v>
                </c:pt>
                <c:pt idx="41">
                  <c:v>1.8229900000000001</c:v>
                </c:pt>
                <c:pt idx="42">
                  <c:v>1.823</c:v>
                </c:pt>
                <c:pt idx="43">
                  <c:v>1.82318</c:v>
                </c:pt>
                <c:pt idx="44">
                  <c:v>1.8227899999999999</c:v>
                </c:pt>
                <c:pt idx="45">
                  <c:v>1.8227199999999999</c:v>
                </c:pt>
                <c:pt idx="46">
                  <c:v>1.82281</c:v>
                </c:pt>
                <c:pt idx="47">
                  <c:v>1.82297</c:v>
                </c:pt>
                <c:pt idx="48">
                  <c:v>1.8231200000000001</c:v>
                </c:pt>
                <c:pt idx="49">
                  <c:v>1.82325</c:v>
                </c:pt>
                <c:pt idx="50">
                  <c:v>1.8235600000000001</c:v>
                </c:pt>
                <c:pt idx="51">
                  <c:v>1.8238099999999999</c:v>
                </c:pt>
                <c:pt idx="52">
                  <c:v>1.82379</c:v>
                </c:pt>
                <c:pt idx="53">
                  <c:v>1.82348</c:v>
                </c:pt>
                <c:pt idx="54">
                  <c:v>1.8231999999999999</c:v>
                </c:pt>
                <c:pt idx="55">
                  <c:v>1.8232900000000001</c:v>
                </c:pt>
                <c:pt idx="56">
                  <c:v>1.8229200000000001</c:v>
                </c:pt>
                <c:pt idx="57">
                  <c:v>1.8228599999999999</c:v>
                </c:pt>
                <c:pt idx="58">
                  <c:v>1.8227100000000001</c:v>
                </c:pt>
                <c:pt idx="59">
                  <c:v>1.8228599999999999</c:v>
                </c:pt>
                <c:pt idx="60">
                  <c:v>1.82281</c:v>
                </c:pt>
                <c:pt idx="61">
                  <c:v>1.82304</c:v>
                </c:pt>
                <c:pt idx="62">
                  <c:v>1.82308</c:v>
                </c:pt>
                <c:pt idx="63">
                  <c:v>1.82331</c:v>
                </c:pt>
                <c:pt idx="64">
                  <c:v>1.8233200000000001</c:v>
                </c:pt>
                <c:pt idx="65">
                  <c:v>1.82318</c:v>
                </c:pt>
                <c:pt idx="66">
                  <c:v>1.82274</c:v>
                </c:pt>
                <c:pt idx="67">
                  <c:v>1.8226199999999999</c:v>
                </c:pt>
                <c:pt idx="68">
                  <c:v>1.82254</c:v>
                </c:pt>
                <c:pt idx="69">
                  <c:v>1.8224800000000001</c:v>
                </c:pt>
                <c:pt idx="70">
                  <c:v>1.8225800000000001</c:v>
                </c:pt>
                <c:pt idx="71">
                  <c:v>1.8226100000000001</c:v>
                </c:pt>
                <c:pt idx="72">
                  <c:v>1.8219399999999999</c:v>
                </c:pt>
                <c:pt idx="73">
                  <c:v>1.8210999999999999</c:v>
                </c:pt>
                <c:pt idx="74">
                  <c:v>1.8206899999999999</c:v>
                </c:pt>
                <c:pt idx="75">
                  <c:v>1.82047</c:v>
                </c:pt>
                <c:pt idx="76">
                  <c:v>1.8203100000000001</c:v>
                </c:pt>
                <c:pt idx="77">
                  <c:v>1.8200400000000001</c:v>
                </c:pt>
                <c:pt idx="78">
                  <c:v>1.8200400000000001</c:v>
                </c:pt>
                <c:pt idx="79">
                  <c:v>1.8204</c:v>
                </c:pt>
                <c:pt idx="80">
                  <c:v>1.8203800000000001</c:v>
                </c:pt>
                <c:pt idx="81">
                  <c:v>1.8205100000000001</c:v>
                </c:pt>
                <c:pt idx="82">
                  <c:v>1.8208800000000001</c:v>
                </c:pt>
                <c:pt idx="83">
                  <c:v>1.8212699999999999</c:v>
                </c:pt>
                <c:pt idx="84">
                  <c:v>1.82029</c:v>
                </c:pt>
                <c:pt idx="85">
                  <c:v>1.82013</c:v>
                </c:pt>
                <c:pt idx="86">
                  <c:v>1.82</c:v>
                </c:pt>
                <c:pt idx="87">
                  <c:v>1.81993</c:v>
                </c:pt>
                <c:pt idx="88">
                  <c:v>1.81972</c:v>
                </c:pt>
                <c:pt idx="89">
                  <c:v>1.8194900000000001</c:v>
                </c:pt>
                <c:pt idx="90">
                  <c:v>1.81972</c:v>
                </c:pt>
                <c:pt idx="91">
                  <c:v>1.81996</c:v>
                </c:pt>
                <c:pt idx="92">
                  <c:v>1.81999</c:v>
                </c:pt>
                <c:pt idx="93">
                  <c:v>1.8202400000000001</c:v>
                </c:pt>
                <c:pt idx="94">
                  <c:v>1.8204400000000001</c:v>
                </c:pt>
                <c:pt idx="95">
                  <c:v>1.8206500000000001</c:v>
                </c:pt>
                <c:pt idx="96">
                  <c:v>1.82056</c:v>
                </c:pt>
                <c:pt idx="97">
                  <c:v>1.8203</c:v>
                </c:pt>
                <c:pt idx="98">
                  <c:v>1.8205800000000001</c:v>
                </c:pt>
                <c:pt idx="99">
                  <c:v>1.82073</c:v>
                </c:pt>
                <c:pt idx="100">
                  <c:v>1.8213299999999999</c:v>
                </c:pt>
                <c:pt idx="101">
                  <c:v>1.8208299999999999</c:v>
                </c:pt>
                <c:pt idx="102">
                  <c:v>1.82077</c:v>
                </c:pt>
                <c:pt idx="103">
                  <c:v>1.82094</c:v>
                </c:pt>
                <c:pt idx="104">
                  <c:v>1.82138</c:v>
                </c:pt>
                <c:pt idx="105">
                  <c:v>1.82117</c:v>
                </c:pt>
                <c:pt idx="106">
                  <c:v>1.82114</c:v>
                </c:pt>
                <c:pt idx="107">
                  <c:v>1.8210200000000001</c:v>
                </c:pt>
                <c:pt idx="108">
                  <c:v>1.8209500000000001</c:v>
                </c:pt>
                <c:pt idx="109">
                  <c:v>1.8207</c:v>
                </c:pt>
                <c:pt idx="110">
                  <c:v>1.8207199999999999</c:v>
                </c:pt>
                <c:pt idx="111">
                  <c:v>1.8206100000000001</c:v>
                </c:pt>
                <c:pt idx="112">
                  <c:v>1.8210900000000001</c:v>
                </c:pt>
                <c:pt idx="113">
                  <c:v>1.8208599999999999</c:v>
                </c:pt>
                <c:pt idx="114">
                  <c:v>1.82087</c:v>
                </c:pt>
                <c:pt idx="115">
                  <c:v>1.82087</c:v>
                </c:pt>
                <c:pt idx="116">
                  <c:v>1.8205800000000001</c:v>
                </c:pt>
                <c:pt idx="117">
                  <c:v>1.82063</c:v>
                </c:pt>
                <c:pt idx="118">
                  <c:v>1.8206</c:v>
                </c:pt>
                <c:pt idx="119">
                  <c:v>1.8208</c:v>
                </c:pt>
                <c:pt idx="120">
                  <c:v>1.8203100000000001</c:v>
                </c:pt>
                <c:pt idx="121">
                  <c:v>1.8203199999999999</c:v>
                </c:pt>
                <c:pt idx="122">
                  <c:v>1.8204800000000001</c:v>
                </c:pt>
                <c:pt idx="123">
                  <c:v>1.8206800000000001</c:v>
                </c:pt>
                <c:pt idx="124">
                  <c:v>1.8204899999999999</c:v>
                </c:pt>
                <c:pt idx="125">
                  <c:v>1.82054</c:v>
                </c:pt>
                <c:pt idx="126">
                  <c:v>1.81999</c:v>
                </c:pt>
                <c:pt idx="127">
                  <c:v>1.8203800000000001</c:v>
                </c:pt>
                <c:pt idx="128">
                  <c:v>1.8203100000000001</c:v>
                </c:pt>
                <c:pt idx="129">
                  <c:v>1.8198099999999999</c:v>
                </c:pt>
                <c:pt idx="130">
                  <c:v>1.8197700000000001</c:v>
                </c:pt>
                <c:pt idx="131">
                  <c:v>1.81941</c:v>
                </c:pt>
                <c:pt idx="132">
                  <c:v>1.81986</c:v>
                </c:pt>
                <c:pt idx="133">
                  <c:v>1.8198700000000001</c:v>
                </c:pt>
                <c:pt idx="134">
                  <c:v>1.8203</c:v>
                </c:pt>
                <c:pt idx="135">
                  <c:v>1.82029</c:v>
                </c:pt>
                <c:pt idx="136">
                  <c:v>1.82057</c:v>
                </c:pt>
                <c:pt idx="137">
                  <c:v>1.82036</c:v>
                </c:pt>
                <c:pt idx="138">
                  <c:v>1.82003</c:v>
                </c:pt>
                <c:pt idx="139">
                  <c:v>1.8206500000000001</c:v>
                </c:pt>
                <c:pt idx="140">
                  <c:v>1.82046</c:v>
                </c:pt>
                <c:pt idx="141">
                  <c:v>1.8207100000000001</c:v>
                </c:pt>
                <c:pt idx="142">
                  <c:v>1.8207800000000001</c:v>
                </c:pt>
                <c:pt idx="143">
                  <c:v>1.8206800000000001</c:v>
                </c:pt>
                <c:pt idx="144">
                  <c:v>1.8208</c:v>
                </c:pt>
                <c:pt idx="145">
                  <c:v>1.8212900000000001</c:v>
                </c:pt>
                <c:pt idx="146">
                  <c:v>1.82161</c:v>
                </c:pt>
                <c:pt idx="147">
                  <c:v>1.8212600000000001</c:v>
                </c:pt>
                <c:pt idx="148">
                  <c:v>1.8212600000000001</c:v>
                </c:pt>
                <c:pt idx="149">
                  <c:v>1.8214699999999999</c:v>
                </c:pt>
              </c:numCache>
            </c:numRef>
          </c:val>
          <c:smooth val="0"/>
          <c:extLst>
            <c:ext xmlns:c16="http://schemas.microsoft.com/office/drawing/2014/chart" uri="{C3380CC4-5D6E-409C-BE32-E72D297353CC}">
              <c16:uniqueId val="{00000003-C552-4CF2-ABFE-6266D9C0B369}"/>
            </c:ext>
          </c:extLst>
        </c:ser>
        <c:dLbls>
          <c:showLegendKey val="0"/>
          <c:showVal val="0"/>
          <c:showCatName val="0"/>
          <c:showSerName val="0"/>
          <c:showPercent val="0"/>
          <c:showBubbleSize val="0"/>
        </c:dLbls>
        <c:hiLowLines>
          <c:spPr>
            <a:ln w="9525" cap="flat" cmpd="sng" algn="ctr">
              <a:solidFill>
                <a:schemeClr val="bg1">
                  <a:lumMod val="65000"/>
                </a:schemeClr>
              </a:solidFill>
              <a:round/>
            </a:ln>
            <a:effectLst/>
          </c:spPr>
        </c:hiLowLines>
        <c:upDownBars>
          <c:gapWidth val="80"/>
          <c:upBars>
            <c:spPr>
              <a:solidFill>
                <a:srgbClr val="00A800"/>
              </a:solidFill>
              <a:ln w="9525" cap="flat" cmpd="sng" algn="ctr">
                <a:noFill/>
                <a:round/>
              </a:ln>
              <a:effectLst/>
            </c:spPr>
          </c:upBars>
          <c:downBars>
            <c:spPr>
              <a:solidFill>
                <a:srgbClr val="F64034"/>
              </a:solidFill>
              <a:ln w="9525" cap="flat" cmpd="sng" algn="ctr">
                <a:noFill/>
                <a:round/>
              </a:ln>
              <a:effectLst/>
            </c:spPr>
          </c:downBars>
        </c:upDownBars>
        <c:axId val="619163992"/>
        <c:axId val="619155136"/>
      </c:stockChart>
      <c:stockChart>
        <c:ser>
          <c:idx val="4"/>
          <c:order val="4"/>
          <c:spPr>
            <a:ln w="12700" cap="rnd">
              <a:solidFill>
                <a:schemeClr val="accent1"/>
              </a:solidFill>
              <a:prstDash val="dash"/>
              <a:round/>
            </a:ln>
            <a:effectLst/>
          </c:spPr>
          <c:marker>
            <c:symbol val="none"/>
          </c:marker>
          <c:dLbls>
            <c:dLbl>
              <c:idx val="149"/>
              <c:layout>
                <c:manualLayout>
                  <c:x val="7.8710305525250962E-2"/>
                  <c:y val="0"/>
                </c:manualLayout>
              </c:layout>
              <c:spPr>
                <a:solidFill>
                  <a:schemeClr val="accent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0-400A-BA44-9FD74D5256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data!$F$2:$F$151</c:f>
              <c:numCache>
                <c:formatCode>0.00000</c:formatCode>
                <c:ptCount val="150"/>
                <c:pt idx="0">
                  <c:v>1.8214699999999999</c:v>
                </c:pt>
                <c:pt idx="1">
                  <c:v>1.8214699999999999</c:v>
                </c:pt>
                <c:pt idx="2">
                  <c:v>1.8214699999999999</c:v>
                </c:pt>
                <c:pt idx="3">
                  <c:v>1.8214699999999999</c:v>
                </c:pt>
                <c:pt idx="4">
                  <c:v>1.8214699999999999</c:v>
                </c:pt>
                <c:pt idx="5">
                  <c:v>1.8214699999999999</c:v>
                </c:pt>
                <c:pt idx="6">
                  <c:v>1.8214699999999999</c:v>
                </c:pt>
                <c:pt idx="7">
                  <c:v>1.8214699999999999</c:v>
                </c:pt>
                <c:pt idx="8">
                  <c:v>1.8214699999999999</c:v>
                </c:pt>
                <c:pt idx="9">
                  <c:v>1.8214699999999999</c:v>
                </c:pt>
                <c:pt idx="10">
                  <c:v>1.8214699999999999</c:v>
                </c:pt>
                <c:pt idx="11">
                  <c:v>1.8214699999999999</c:v>
                </c:pt>
                <c:pt idx="12">
                  <c:v>1.8214699999999999</c:v>
                </c:pt>
                <c:pt idx="13">
                  <c:v>1.8214699999999999</c:v>
                </c:pt>
                <c:pt idx="14">
                  <c:v>1.8214699999999999</c:v>
                </c:pt>
                <c:pt idx="15">
                  <c:v>1.8214699999999999</c:v>
                </c:pt>
                <c:pt idx="16">
                  <c:v>1.8214699999999999</c:v>
                </c:pt>
                <c:pt idx="17">
                  <c:v>1.8214699999999999</c:v>
                </c:pt>
                <c:pt idx="18">
                  <c:v>1.8214699999999999</c:v>
                </c:pt>
                <c:pt idx="19">
                  <c:v>1.8214699999999999</c:v>
                </c:pt>
                <c:pt idx="20">
                  <c:v>1.8214699999999999</c:v>
                </c:pt>
                <c:pt idx="21">
                  <c:v>1.8214699999999999</c:v>
                </c:pt>
                <c:pt idx="22">
                  <c:v>1.8214699999999999</c:v>
                </c:pt>
                <c:pt idx="23">
                  <c:v>1.8214699999999999</c:v>
                </c:pt>
                <c:pt idx="24">
                  <c:v>1.8214699999999999</c:v>
                </c:pt>
                <c:pt idx="25">
                  <c:v>1.8214699999999999</c:v>
                </c:pt>
                <c:pt idx="26">
                  <c:v>1.8214699999999999</c:v>
                </c:pt>
                <c:pt idx="27">
                  <c:v>1.8214699999999999</c:v>
                </c:pt>
                <c:pt idx="28">
                  <c:v>1.8214699999999999</c:v>
                </c:pt>
                <c:pt idx="29">
                  <c:v>1.8214699999999999</c:v>
                </c:pt>
                <c:pt idx="30">
                  <c:v>1.8214699999999999</c:v>
                </c:pt>
                <c:pt idx="31">
                  <c:v>1.8214699999999999</c:v>
                </c:pt>
                <c:pt idx="32">
                  <c:v>1.8214699999999999</c:v>
                </c:pt>
                <c:pt idx="33">
                  <c:v>1.8214699999999999</c:v>
                </c:pt>
                <c:pt idx="34">
                  <c:v>1.8214699999999999</c:v>
                </c:pt>
                <c:pt idx="35">
                  <c:v>1.8214699999999999</c:v>
                </c:pt>
                <c:pt idx="36">
                  <c:v>1.8214699999999999</c:v>
                </c:pt>
                <c:pt idx="37">
                  <c:v>1.8214699999999999</c:v>
                </c:pt>
                <c:pt idx="38">
                  <c:v>1.8214699999999999</c:v>
                </c:pt>
                <c:pt idx="39">
                  <c:v>1.8214699999999999</c:v>
                </c:pt>
                <c:pt idx="40">
                  <c:v>1.8214699999999999</c:v>
                </c:pt>
                <c:pt idx="41">
                  <c:v>1.8214699999999999</c:v>
                </c:pt>
                <c:pt idx="42">
                  <c:v>1.8214699999999999</c:v>
                </c:pt>
                <c:pt idx="43">
                  <c:v>1.8214699999999999</c:v>
                </c:pt>
                <c:pt idx="44">
                  <c:v>1.8214699999999999</c:v>
                </c:pt>
                <c:pt idx="45">
                  <c:v>1.8214699999999999</c:v>
                </c:pt>
                <c:pt idx="46">
                  <c:v>1.8214699999999999</c:v>
                </c:pt>
                <c:pt idx="47">
                  <c:v>1.8214699999999999</c:v>
                </c:pt>
                <c:pt idx="48">
                  <c:v>1.8214699999999999</c:v>
                </c:pt>
                <c:pt idx="49">
                  <c:v>1.8214699999999999</c:v>
                </c:pt>
                <c:pt idx="50">
                  <c:v>1.8214699999999999</c:v>
                </c:pt>
                <c:pt idx="51">
                  <c:v>1.8214699999999999</c:v>
                </c:pt>
                <c:pt idx="52">
                  <c:v>1.8214699999999999</c:v>
                </c:pt>
                <c:pt idx="53">
                  <c:v>1.8214699999999999</c:v>
                </c:pt>
                <c:pt idx="54">
                  <c:v>1.8214699999999999</c:v>
                </c:pt>
                <c:pt idx="55">
                  <c:v>1.8214699999999999</c:v>
                </c:pt>
                <c:pt idx="56">
                  <c:v>1.8214699999999999</c:v>
                </c:pt>
                <c:pt idx="57">
                  <c:v>1.8214699999999999</c:v>
                </c:pt>
                <c:pt idx="58">
                  <c:v>1.8214699999999999</c:v>
                </c:pt>
                <c:pt idx="59">
                  <c:v>1.8214699999999999</c:v>
                </c:pt>
                <c:pt idx="60">
                  <c:v>1.8214699999999999</c:v>
                </c:pt>
                <c:pt idx="61">
                  <c:v>1.8214699999999999</c:v>
                </c:pt>
                <c:pt idx="62">
                  <c:v>1.8214699999999999</c:v>
                </c:pt>
                <c:pt idx="63">
                  <c:v>1.8214699999999999</c:v>
                </c:pt>
                <c:pt idx="64">
                  <c:v>1.8214699999999999</c:v>
                </c:pt>
                <c:pt idx="65">
                  <c:v>1.8214699999999999</c:v>
                </c:pt>
                <c:pt idx="66">
                  <c:v>1.8214699999999999</c:v>
                </c:pt>
                <c:pt idx="67">
                  <c:v>1.8214699999999999</c:v>
                </c:pt>
                <c:pt idx="68">
                  <c:v>1.8214699999999999</c:v>
                </c:pt>
                <c:pt idx="69">
                  <c:v>1.8214699999999999</c:v>
                </c:pt>
                <c:pt idx="70">
                  <c:v>1.8214699999999999</c:v>
                </c:pt>
                <c:pt idx="71">
                  <c:v>1.8214699999999999</c:v>
                </c:pt>
                <c:pt idx="72">
                  <c:v>1.8214699999999999</c:v>
                </c:pt>
                <c:pt idx="73">
                  <c:v>1.8214699999999999</c:v>
                </c:pt>
                <c:pt idx="74">
                  <c:v>1.8214699999999999</c:v>
                </c:pt>
                <c:pt idx="75">
                  <c:v>1.8214699999999999</c:v>
                </c:pt>
                <c:pt idx="76">
                  <c:v>1.8214699999999999</c:v>
                </c:pt>
                <c:pt idx="77">
                  <c:v>1.8214699999999999</c:v>
                </c:pt>
                <c:pt idx="78">
                  <c:v>1.8214699999999999</c:v>
                </c:pt>
                <c:pt idx="79">
                  <c:v>1.8214699999999999</c:v>
                </c:pt>
                <c:pt idx="80">
                  <c:v>1.8214699999999999</c:v>
                </c:pt>
                <c:pt idx="81">
                  <c:v>1.8214699999999999</c:v>
                </c:pt>
                <c:pt idx="82">
                  <c:v>1.8214699999999999</c:v>
                </c:pt>
                <c:pt idx="83">
                  <c:v>1.8214699999999999</c:v>
                </c:pt>
                <c:pt idx="84">
                  <c:v>1.8214699999999999</c:v>
                </c:pt>
                <c:pt idx="85">
                  <c:v>1.8214699999999999</c:v>
                </c:pt>
                <c:pt idx="86">
                  <c:v>1.8214699999999999</c:v>
                </c:pt>
                <c:pt idx="87">
                  <c:v>1.8214699999999999</c:v>
                </c:pt>
                <c:pt idx="88">
                  <c:v>1.8214699999999999</c:v>
                </c:pt>
                <c:pt idx="89">
                  <c:v>1.8214699999999999</c:v>
                </c:pt>
                <c:pt idx="90">
                  <c:v>1.8214699999999999</c:v>
                </c:pt>
                <c:pt idx="91">
                  <c:v>1.8214699999999999</c:v>
                </c:pt>
                <c:pt idx="92">
                  <c:v>1.8214699999999999</c:v>
                </c:pt>
                <c:pt idx="93">
                  <c:v>1.8214699999999999</c:v>
                </c:pt>
                <c:pt idx="94">
                  <c:v>1.8214699999999999</c:v>
                </c:pt>
                <c:pt idx="95">
                  <c:v>1.8214699999999999</c:v>
                </c:pt>
                <c:pt idx="96">
                  <c:v>1.8214699999999999</c:v>
                </c:pt>
                <c:pt idx="97">
                  <c:v>1.8214699999999999</c:v>
                </c:pt>
                <c:pt idx="98">
                  <c:v>1.8214699999999999</c:v>
                </c:pt>
                <c:pt idx="99">
                  <c:v>1.8214699999999999</c:v>
                </c:pt>
                <c:pt idx="100">
                  <c:v>1.8214699999999999</c:v>
                </c:pt>
                <c:pt idx="101">
                  <c:v>1.8214699999999999</c:v>
                </c:pt>
                <c:pt idx="102">
                  <c:v>1.8214699999999999</c:v>
                </c:pt>
                <c:pt idx="103">
                  <c:v>1.8214699999999999</c:v>
                </c:pt>
                <c:pt idx="104">
                  <c:v>1.8214699999999999</c:v>
                </c:pt>
                <c:pt idx="105">
                  <c:v>1.8214699999999999</c:v>
                </c:pt>
                <c:pt idx="106">
                  <c:v>1.8214699999999999</c:v>
                </c:pt>
                <c:pt idx="107">
                  <c:v>1.8214699999999999</c:v>
                </c:pt>
                <c:pt idx="108">
                  <c:v>1.8214699999999999</c:v>
                </c:pt>
                <c:pt idx="109">
                  <c:v>1.8214699999999999</c:v>
                </c:pt>
                <c:pt idx="110">
                  <c:v>1.8214699999999999</c:v>
                </c:pt>
                <c:pt idx="111">
                  <c:v>1.8214699999999999</c:v>
                </c:pt>
                <c:pt idx="112">
                  <c:v>1.8214699999999999</c:v>
                </c:pt>
                <c:pt idx="113">
                  <c:v>1.8214699999999999</c:v>
                </c:pt>
                <c:pt idx="114">
                  <c:v>1.8214699999999999</c:v>
                </c:pt>
                <c:pt idx="115">
                  <c:v>1.8214699999999999</c:v>
                </c:pt>
                <c:pt idx="116">
                  <c:v>1.8214699999999999</c:v>
                </c:pt>
                <c:pt idx="117">
                  <c:v>1.8214699999999999</c:v>
                </c:pt>
                <c:pt idx="118">
                  <c:v>1.8214699999999999</c:v>
                </c:pt>
                <c:pt idx="119">
                  <c:v>1.8214699999999999</c:v>
                </c:pt>
                <c:pt idx="120">
                  <c:v>1.8214699999999999</c:v>
                </c:pt>
                <c:pt idx="121">
                  <c:v>1.8214699999999999</c:v>
                </c:pt>
                <c:pt idx="122">
                  <c:v>1.8214699999999999</c:v>
                </c:pt>
                <c:pt idx="123">
                  <c:v>1.8214699999999999</c:v>
                </c:pt>
                <c:pt idx="124">
                  <c:v>1.8214699999999999</c:v>
                </c:pt>
                <c:pt idx="125">
                  <c:v>1.8214699999999999</c:v>
                </c:pt>
                <c:pt idx="126">
                  <c:v>1.8214699999999999</c:v>
                </c:pt>
                <c:pt idx="127">
                  <c:v>1.8214699999999999</c:v>
                </c:pt>
                <c:pt idx="128">
                  <c:v>1.8214699999999999</c:v>
                </c:pt>
                <c:pt idx="129">
                  <c:v>1.8214699999999999</c:v>
                </c:pt>
                <c:pt idx="130">
                  <c:v>1.8214699999999999</c:v>
                </c:pt>
                <c:pt idx="131">
                  <c:v>1.8214699999999999</c:v>
                </c:pt>
                <c:pt idx="132">
                  <c:v>1.8214699999999999</c:v>
                </c:pt>
                <c:pt idx="133">
                  <c:v>1.8214699999999999</c:v>
                </c:pt>
                <c:pt idx="134">
                  <c:v>1.8214699999999999</c:v>
                </c:pt>
                <c:pt idx="135">
                  <c:v>1.8214699999999999</c:v>
                </c:pt>
                <c:pt idx="136">
                  <c:v>1.8214699999999999</c:v>
                </c:pt>
                <c:pt idx="137">
                  <c:v>1.8214699999999999</c:v>
                </c:pt>
                <c:pt idx="138">
                  <c:v>1.8214699999999999</c:v>
                </c:pt>
                <c:pt idx="139">
                  <c:v>1.8214699999999999</c:v>
                </c:pt>
                <c:pt idx="140">
                  <c:v>1.8214699999999999</c:v>
                </c:pt>
                <c:pt idx="141">
                  <c:v>1.8214699999999999</c:v>
                </c:pt>
                <c:pt idx="142">
                  <c:v>1.8214699999999999</c:v>
                </c:pt>
                <c:pt idx="143">
                  <c:v>1.8214699999999999</c:v>
                </c:pt>
                <c:pt idx="144">
                  <c:v>1.8214699999999999</c:v>
                </c:pt>
                <c:pt idx="145">
                  <c:v>1.8214699999999999</c:v>
                </c:pt>
                <c:pt idx="146">
                  <c:v>1.8214699999999999</c:v>
                </c:pt>
                <c:pt idx="147">
                  <c:v>1.8214699999999999</c:v>
                </c:pt>
                <c:pt idx="148">
                  <c:v>1.8214699999999999</c:v>
                </c:pt>
                <c:pt idx="149">
                  <c:v>1.8214699999999999</c:v>
                </c:pt>
              </c:numCache>
            </c:numRef>
          </c:val>
          <c:smooth val="0"/>
          <c:extLst>
            <c:ext xmlns:c16="http://schemas.microsoft.com/office/drawing/2014/chart" uri="{C3380CC4-5D6E-409C-BE32-E72D297353CC}">
              <c16:uniqueId val="{00000001-ACC4-4680-8FE1-02E82C85F48B}"/>
            </c:ext>
          </c:extLst>
        </c:ser>
        <c:ser>
          <c:idx val="5"/>
          <c:order val="5"/>
          <c:spPr>
            <a:ln w="15875" cap="rnd">
              <a:solidFill>
                <a:srgbClr val="FFFF00"/>
              </a:solidFill>
              <a:prstDash val="sysDot"/>
              <a:round/>
            </a:ln>
            <a:effectLst/>
          </c:spPr>
          <c:marker>
            <c:symbol val="none"/>
          </c:marker>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data!$G$2:$G$151</c:f>
              <c:numCache>
                <c:formatCode>General</c:formatCode>
                <c:ptCount val="150"/>
                <c:pt idx="19">
                  <c:v>1.8240794999999999</c:v>
                </c:pt>
                <c:pt idx="20">
                  <c:v>1.8240994999999998</c:v>
                </c:pt>
                <c:pt idx="21">
                  <c:v>1.8241005000000001</c:v>
                </c:pt>
                <c:pt idx="22">
                  <c:v>1.8240945</c:v>
                </c:pt>
                <c:pt idx="23">
                  <c:v>1.8240810000000001</c:v>
                </c:pt>
                <c:pt idx="24">
                  <c:v>1.8240545000000001</c:v>
                </c:pt>
                <c:pt idx="25">
                  <c:v>1.8240325000000002</c:v>
                </c:pt>
                <c:pt idx="26">
                  <c:v>1.8240165000000002</c:v>
                </c:pt>
                <c:pt idx="27">
                  <c:v>1.8239549999999998</c:v>
                </c:pt>
                <c:pt idx="28">
                  <c:v>1.823904</c:v>
                </c:pt>
                <c:pt idx="29">
                  <c:v>1.8238650000000003</c:v>
                </c:pt>
                <c:pt idx="30">
                  <c:v>1.8238410000000003</c:v>
                </c:pt>
                <c:pt idx="31">
                  <c:v>1.8238174999999999</c:v>
                </c:pt>
                <c:pt idx="32">
                  <c:v>1.8237745000000001</c:v>
                </c:pt>
                <c:pt idx="33">
                  <c:v>1.8237190000000001</c:v>
                </c:pt>
                <c:pt idx="34">
                  <c:v>1.8236615</c:v>
                </c:pt>
                <c:pt idx="35">
                  <c:v>1.8235964999999996</c:v>
                </c:pt>
                <c:pt idx="36">
                  <c:v>1.8235289999999995</c:v>
                </c:pt>
                <c:pt idx="37">
                  <c:v>1.8234634999999997</c:v>
                </c:pt>
                <c:pt idx="38">
                  <c:v>1.8234124999999999</c:v>
                </c:pt>
                <c:pt idx="39">
                  <c:v>1.8233640000000002</c:v>
                </c:pt>
                <c:pt idx="40">
                  <c:v>1.8233094999999999</c:v>
                </c:pt>
                <c:pt idx="41">
                  <c:v>1.8232515</c:v>
                </c:pt>
                <c:pt idx="42">
                  <c:v>1.823199</c:v>
                </c:pt>
                <c:pt idx="43">
                  <c:v>1.8231535000000001</c:v>
                </c:pt>
                <c:pt idx="44">
                  <c:v>1.8231000000000002</c:v>
                </c:pt>
                <c:pt idx="45">
                  <c:v>1.8230464999999998</c:v>
                </c:pt>
                <c:pt idx="46">
                  <c:v>1.8229944999999996</c:v>
                </c:pt>
                <c:pt idx="47">
                  <c:v>1.8229849999999999</c:v>
                </c:pt>
                <c:pt idx="48">
                  <c:v>1.8229750000000002</c:v>
                </c:pt>
                <c:pt idx="49">
                  <c:v>1.8229770000000005</c:v>
                </c:pt>
                <c:pt idx="50">
                  <c:v>1.8230055000000003</c:v>
                </c:pt>
                <c:pt idx="51">
                  <c:v>1.8230415000000004</c:v>
                </c:pt>
                <c:pt idx="52">
                  <c:v>1.8230975000000005</c:v>
                </c:pt>
                <c:pt idx="53">
                  <c:v>1.8231345000000005</c:v>
                </c:pt>
                <c:pt idx="54">
                  <c:v>1.8231495000000002</c:v>
                </c:pt>
                <c:pt idx="55">
                  <c:v>1.8231665000000004</c:v>
                </c:pt>
                <c:pt idx="56">
                  <c:v>1.8231640000000002</c:v>
                </c:pt>
                <c:pt idx="57">
                  <c:v>1.8231605000000002</c:v>
                </c:pt>
                <c:pt idx="58">
                  <c:v>1.8231380000000001</c:v>
                </c:pt>
                <c:pt idx="59">
                  <c:v>1.8231215000000003</c:v>
                </c:pt>
                <c:pt idx="60">
                  <c:v>1.8231059999999997</c:v>
                </c:pt>
                <c:pt idx="61">
                  <c:v>1.8231084999999996</c:v>
                </c:pt>
                <c:pt idx="62">
                  <c:v>1.8231124999999995</c:v>
                </c:pt>
                <c:pt idx="63">
                  <c:v>1.8231189999999997</c:v>
                </c:pt>
                <c:pt idx="64">
                  <c:v>1.8231455000000001</c:v>
                </c:pt>
                <c:pt idx="65">
                  <c:v>1.8231685000000002</c:v>
                </c:pt>
                <c:pt idx="66">
                  <c:v>1.8231650000000001</c:v>
                </c:pt>
                <c:pt idx="67">
                  <c:v>1.8231474999999999</c:v>
                </c:pt>
                <c:pt idx="68">
                  <c:v>1.8231184999999996</c:v>
                </c:pt>
                <c:pt idx="69">
                  <c:v>1.8230799999999996</c:v>
                </c:pt>
                <c:pt idx="70">
                  <c:v>1.8230310000000003</c:v>
                </c:pt>
                <c:pt idx="71">
                  <c:v>1.8229710000000001</c:v>
                </c:pt>
                <c:pt idx="72">
                  <c:v>1.8228784999999998</c:v>
                </c:pt>
                <c:pt idx="73">
                  <c:v>1.8227594999999996</c:v>
                </c:pt>
                <c:pt idx="74">
                  <c:v>1.8226340000000001</c:v>
                </c:pt>
                <c:pt idx="75">
                  <c:v>1.8224930000000001</c:v>
                </c:pt>
                <c:pt idx="76">
                  <c:v>1.8223625000000001</c:v>
                </c:pt>
                <c:pt idx="77">
                  <c:v>1.8222214999999999</c:v>
                </c:pt>
                <c:pt idx="78">
                  <c:v>1.8220880000000002</c:v>
                </c:pt>
                <c:pt idx="79">
                  <c:v>1.8219650000000001</c:v>
                </c:pt>
                <c:pt idx="80">
                  <c:v>1.8218434999999999</c:v>
                </c:pt>
                <c:pt idx="81">
                  <c:v>1.821717</c:v>
                </c:pt>
                <c:pt idx="82">
                  <c:v>1.8216070000000002</c:v>
                </c:pt>
                <c:pt idx="83">
                  <c:v>1.8215050000000002</c:v>
                </c:pt>
                <c:pt idx="84">
                  <c:v>1.8213534999999996</c:v>
                </c:pt>
                <c:pt idx="85">
                  <c:v>1.8212009999999996</c:v>
                </c:pt>
                <c:pt idx="86">
                  <c:v>1.8210639999999993</c:v>
                </c:pt>
                <c:pt idx="87">
                  <c:v>1.8209294999999996</c:v>
                </c:pt>
                <c:pt idx="88">
                  <c:v>1.8207884999999995</c:v>
                </c:pt>
                <c:pt idx="89">
                  <c:v>1.8206389999999999</c:v>
                </c:pt>
                <c:pt idx="90">
                  <c:v>1.8204959999999997</c:v>
                </c:pt>
                <c:pt idx="91">
                  <c:v>1.8203634999999998</c:v>
                </c:pt>
                <c:pt idx="92">
                  <c:v>1.8202659999999995</c:v>
                </c:pt>
                <c:pt idx="93">
                  <c:v>1.8202229999999997</c:v>
                </c:pt>
                <c:pt idx="94">
                  <c:v>1.8202104999999995</c:v>
                </c:pt>
                <c:pt idx="95">
                  <c:v>1.8202194999999999</c:v>
                </c:pt>
                <c:pt idx="96">
                  <c:v>1.8202320000000001</c:v>
                </c:pt>
                <c:pt idx="97">
                  <c:v>1.8202450000000003</c:v>
                </c:pt>
                <c:pt idx="98">
                  <c:v>1.8202720000000003</c:v>
                </c:pt>
                <c:pt idx="99">
                  <c:v>1.8202884999999998</c:v>
                </c:pt>
                <c:pt idx="100">
                  <c:v>1.8203360000000004</c:v>
                </c:pt>
                <c:pt idx="101">
                  <c:v>1.8203520000000002</c:v>
                </c:pt>
                <c:pt idx="102">
                  <c:v>1.8203465000000005</c:v>
                </c:pt>
                <c:pt idx="103">
                  <c:v>1.8203300000000002</c:v>
                </c:pt>
                <c:pt idx="104">
                  <c:v>1.8203845000000001</c:v>
                </c:pt>
                <c:pt idx="105">
                  <c:v>1.8204365</c:v>
                </c:pt>
                <c:pt idx="106">
                  <c:v>1.8204935000000002</c:v>
                </c:pt>
                <c:pt idx="107">
                  <c:v>1.8205480000000001</c:v>
                </c:pt>
                <c:pt idx="108">
                  <c:v>1.8206095000000002</c:v>
                </c:pt>
                <c:pt idx="109">
                  <c:v>1.8206700000000005</c:v>
                </c:pt>
                <c:pt idx="110">
                  <c:v>1.8207200000000003</c:v>
                </c:pt>
                <c:pt idx="111">
                  <c:v>1.8207525000000004</c:v>
                </c:pt>
                <c:pt idx="112">
                  <c:v>1.8208074999999997</c:v>
                </c:pt>
                <c:pt idx="113">
                  <c:v>1.8208385</c:v>
                </c:pt>
                <c:pt idx="114">
                  <c:v>1.8208600000000001</c:v>
                </c:pt>
                <c:pt idx="115">
                  <c:v>1.8208709999999999</c:v>
                </c:pt>
                <c:pt idx="116">
                  <c:v>1.820872</c:v>
                </c:pt>
                <c:pt idx="117">
                  <c:v>1.8208885000000001</c:v>
                </c:pt>
                <c:pt idx="118">
                  <c:v>1.8208894999999998</c:v>
                </c:pt>
                <c:pt idx="119">
                  <c:v>1.8208929999999999</c:v>
                </c:pt>
                <c:pt idx="120">
                  <c:v>1.8208420000000001</c:v>
                </c:pt>
                <c:pt idx="121">
                  <c:v>1.8208165000000001</c:v>
                </c:pt>
                <c:pt idx="122">
                  <c:v>1.820802</c:v>
                </c:pt>
                <c:pt idx="123">
                  <c:v>1.8207890000000002</c:v>
                </c:pt>
                <c:pt idx="124">
                  <c:v>1.8207445</c:v>
                </c:pt>
                <c:pt idx="125">
                  <c:v>1.820713</c:v>
                </c:pt>
                <c:pt idx="126">
                  <c:v>1.8206554999999998</c:v>
                </c:pt>
                <c:pt idx="127">
                  <c:v>1.8206234999999995</c:v>
                </c:pt>
                <c:pt idx="128">
                  <c:v>1.8205914999999997</c:v>
                </c:pt>
                <c:pt idx="129">
                  <c:v>1.8205469999999995</c:v>
                </c:pt>
                <c:pt idx="130">
                  <c:v>1.8204994999999997</c:v>
                </c:pt>
                <c:pt idx="131">
                  <c:v>1.8204394999999998</c:v>
                </c:pt>
                <c:pt idx="132">
                  <c:v>1.8203779999999998</c:v>
                </c:pt>
                <c:pt idx="133">
                  <c:v>1.8203285</c:v>
                </c:pt>
                <c:pt idx="134">
                  <c:v>1.8203000000000007</c:v>
                </c:pt>
                <c:pt idx="135">
                  <c:v>1.8202710000000004</c:v>
                </c:pt>
                <c:pt idx="136">
                  <c:v>1.8202705000000001</c:v>
                </c:pt>
                <c:pt idx="137">
                  <c:v>1.8202569999999998</c:v>
                </c:pt>
                <c:pt idx="138">
                  <c:v>1.8202285</c:v>
                </c:pt>
                <c:pt idx="139">
                  <c:v>1.8202210000000001</c:v>
                </c:pt>
                <c:pt idx="140">
                  <c:v>1.8202285</c:v>
                </c:pt>
                <c:pt idx="141">
                  <c:v>1.8202479999999999</c:v>
                </c:pt>
                <c:pt idx="142">
                  <c:v>1.820263</c:v>
                </c:pt>
                <c:pt idx="143">
                  <c:v>1.8202630000000002</c:v>
                </c:pt>
                <c:pt idx="144">
                  <c:v>1.8202785000000001</c:v>
                </c:pt>
                <c:pt idx="145">
                  <c:v>1.820316</c:v>
                </c:pt>
                <c:pt idx="146">
                  <c:v>1.8203969999999998</c:v>
                </c:pt>
                <c:pt idx="147">
                  <c:v>1.820441</c:v>
                </c:pt>
                <c:pt idx="148">
                  <c:v>1.8204885000000002</c:v>
                </c:pt>
                <c:pt idx="149">
                  <c:v>1.8205715000000002</c:v>
                </c:pt>
              </c:numCache>
            </c:numRef>
          </c:val>
          <c:smooth val="0"/>
          <c:extLst>
            <c:ext xmlns:c16="http://schemas.microsoft.com/office/drawing/2014/chart" uri="{C3380CC4-5D6E-409C-BE32-E72D297353CC}">
              <c16:uniqueId val="{00000003-4830-4C08-BF80-1D61174B733D}"/>
            </c:ext>
          </c:extLst>
        </c:ser>
        <c:ser>
          <c:idx val="6"/>
          <c:order val="6"/>
          <c:spPr>
            <a:ln w="15875" cap="rnd">
              <a:solidFill>
                <a:schemeClr val="accent2"/>
              </a:solidFill>
              <a:round/>
            </a:ln>
            <a:effectLst/>
          </c:spPr>
          <c:marker>
            <c:symbol val="none"/>
          </c:marker>
          <c:dLbls>
            <c:dLbl>
              <c:idx val="149"/>
              <c:layout>
                <c:manualLayout>
                  <c:x val="3.3732988082250413E-2"/>
                  <c:y val="0"/>
                </c:manualLayout>
              </c:layout>
              <c:spPr>
                <a:solidFill>
                  <a:schemeClr val="accent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0-400A-BA44-9FD74D5256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data!$H$2:$H$151</c:f>
              <c:numCache>
                <c:formatCode>General</c:formatCode>
                <c:ptCount val="150"/>
                <c:pt idx="19" formatCode="0.00000">
                  <c:v>1.8246430059893202</c:v>
                </c:pt>
                <c:pt idx="20" formatCode="0.00000">
                  <c:v>1.8246516041568397</c:v>
                </c:pt>
                <c:pt idx="21" formatCode="0.00000">
                  <c:v>1.8246528938812117</c:v>
                </c:pt>
                <c:pt idx="22" formatCode="0.00000">
                  <c:v>1.8246463505232398</c:v>
                </c:pt>
                <c:pt idx="23" formatCode="0.00000">
                  <c:v>1.8246192527287437</c:v>
                </c:pt>
                <c:pt idx="24" formatCode="0.00000">
                  <c:v>1.8245813576657886</c:v>
                </c:pt>
                <c:pt idx="25" formatCode="0.00000">
                  <c:v>1.8245649237034545</c:v>
                </c:pt>
                <c:pt idx="26" formatCode="0.00000">
                  <c:v>1.8245506638325459</c:v>
                </c:pt>
                <c:pt idx="27" formatCode="0.00000">
                  <c:v>1.8245787146783583</c:v>
                </c:pt>
                <c:pt idx="28" formatCode="0.00000">
                  <c:v>1.8245594509897771</c:v>
                </c:pt>
                <c:pt idx="29" formatCode="0.00000">
                  <c:v>1.8245849861109775</c:v>
                </c:pt>
                <c:pt idx="30" formatCode="0.00000">
                  <c:v>1.8246397465179895</c:v>
                </c:pt>
                <c:pt idx="31" formatCode="0.00000">
                  <c:v>1.8246735344619229</c:v>
                </c:pt>
                <c:pt idx="32" formatCode="0.00000">
                  <c:v>1.8247605116632171</c:v>
                </c:pt>
                <c:pt idx="33" formatCode="0.00000">
                  <c:v>1.8248019570628609</c:v>
                </c:pt>
                <c:pt idx="34" formatCode="0.00000">
                  <c:v>1.8247892459820367</c:v>
                </c:pt>
                <c:pt idx="35" formatCode="0.00000">
                  <c:v>1.8247309121825859</c:v>
                </c:pt>
                <c:pt idx="36" formatCode="0.00000">
                  <c:v>1.8246436640749566</c:v>
                </c:pt>
                <c:pt idx="37" formatCode="0.00000">
                  <c:v>1.8245571045903339</c:v>
                </c:pt>
                <c:pt idx="38" formatCode="0.00000">
                  <c:v>1.8244619355625762</c:v>
                </c:pt>
                <c:pt idx="39" formatCode="0.00000">
                  <c:v>1.8243590155777678</c:v>
                </c:pt>
                <c:pt idx="40" formatCode="0.00000">
                  <c:v>1.824229792888161</c:v>
                </c:pt>
                <c:pt idx="41" formatCode="0.00000">
                  <c:v>1.8240956628989715</c:v>
                </c:pt>
                <c:pt idx="42" formatCode="0.00000">
                  <c:v>1.8239649738898944</c:v>
                </c:pt>
                <c:pt idx="43" formatCode="0.00000">
                  <c:v>1.8238013664985937</c:v>
                </c:pt>
                <c:pt idx="44" formatCode="0.00000">
                  <c:v>1.8236786881716436</c:v>
                </c:pt>
                <c:pt idx="45" formatCode="0.00000">
                  <c:v>1.8235535414184263</c:v>
                </c:pt>
                <c:pt idx="46" formatCode="0.00000">
                  <c:v>1.8233527443300315</c:v>
                </c:pt>
                <c:pt idx="47" formatCode="0.00000">
                  <c:v>1.8233351713866093</c:v>
                </c:pt>
                <c:pt idx="48" formatCode="0.00000">
                  <c:v>1.8232965898008335</c:v>
                </c:pt>
                <c:pt idx="49" formatCode="0.00000">
                  <c:v>1.8233048475255365</c:v>
                </c:pt>
                <c:pt idx="50" formatCode="0.00000">
                  <c:v>1.8234204445746125</c:v>
                </c:pt>
                <c:pt idx="51" formatCode="0.00000">
                  <c:v>1.8235846491507868</c:v>
                </c:pt>
                <c:pt idx="52" formatCode="0.00000">
                  <c:v>1.8237032350906135</c:v>
                </c:pt>
                <c:pt idx="53" formatCode="0.00000">
                  <c:v>1.8237387673249488</c:v>
                </c:pt>
                <c:pt idx="54" formatCode="0.00000">
                  <c:v>1.8237445621816251</c:v>
                </c:pt>
                <c:pt idx="55" formatCode="0.00000">
                  <c:v>1.8237572038174927</c:v>
                </c:pt>
                <c:pt idx="56" formatCode="0.00000">
                  <c:v>1.8237584207264221</c:v>
                </c:pt>
                <c:pt idx="57" formatCode="0.00000">
                  <c:v>1.8237611821122692</c:v>
                </c:pt>
                <c:pt idx="58" formatCode="0.00000">
                  <c:v>1.8237699683536381</c:v>
                </c:pt>
                <c:pt idx="59" formatCode="0.00000">
                  <c:v>1.8237643149033744</c:v>
                </c:pt>
                <c:pt idx="60" formatCode="0.00000">
                  <c:v>1.8237630053272231</c:v>
                </c:pt>
                <c:pt idx="61" formatCode="0.00000">
                  <c:v>1.8237640997254418</c:v>
                </c:pt>
                <c:pt idx="62" formatCode="0.00000">
                  <c:v>1.8237663768997292</c:v>
                </c:pt>
                <c:pt idx="63" formatCode="0.00000">
                  <c:v>1.8237779962063621</c:v>
                </c:pt>
                <c:pt idx="64" formatCode="0.00000">
                  <c:v>1.8237919510809026</c:v>
                </c:pt>
                <c:pt idx="65" formatCode="0.00000">
                  <c:v>1.8237847880819877</c:v>
                </c:pt>
                <c:pt idx="66" formatCode="0.00000">
                  <c:v>1.8237901239877017</c:v>
                </c:pt>
                <c:pt idx="67" formatCode="0.00000">
                  <c:v>1.8238118455426207</c:v>
                </c:pt>
                <c:pt idx="68" formatCode="0.00000">
                  <c:v>1.8238337978400634</c:v>
                </c:pt>
                <c:pt idx="69" formatCode="0.00000">
                  <c:v>1.8238440680597954</c:v>
                </c:pt>
                <c:pt idx="70" formatCode="0.00000">
                  <c:v>1.8237913393979011</c:v>
                </c:pt>
                <c:pt idx="71" formatCode="0.00000">
                  <c:v>1.8236622278929557</c:v>
                </c:pt>
                <c:pt idx="72" formatCode="0.00000">
                  <c:v>1.8236010032871897</c:v>
                </c:pt>
                <c:pt idx="73" formatCode="0.00000">
                  <c:v>1.823772228492736</c:v>
                </c:pt>
                <c:pt idx="74" formatCode="0.00000">
                  <c:v>1.8239683073109296</c:v>
                </c:pt>
                <c:pt idx="75" formatCode="0.00000">
                  <c:v>1.8240902989701369</c:v>
                </c:pt>
                <c:pt idx="76" formatCode="0.00000">
                  <c:v>1.8242063749957631</c:v>
                </c:pt>
                <c:pt idx="77" formatCode="0.00000">
                  <c:v>1.824307081693437</c:v>
                </c:pt>
                <c:pt idx="78" formatCode="0.00000">
                  <c:v>1.8243644937952914</c:v>
                </c:pt>
                <c:pt idx="79" formatCode="0.00000">
                  <c:v>1.8243256312715035</c:v>
                </c:pt>
                <c:pt idx="80" formatCode="0.00000">
                  <c:v>1.8242669626054469</c:v>
                </c:pt>
                <c:pt idx="81" formatCode="0.00000">
                  <c:v>1.8241415585165139</c:v>
                </c:pt>
                <c:pt idx="82" formatCode="0.00000">
                  <c:v>1.8239731453886017</c:v>
                </c:pt>
                <c:pt idx="83" formatCode="0.00000">
                  <c:v>1.8237410008944543</c:v>
                </c:pt>
                <c:pt idx="84" formatCode="0.00000">
                  <c:v>1.8234852342704939</c:v>
                </c:pt>
                <c:pt idx="85" formatCode="0.00000">
                  <c:v>1.8232217513454154</c:v>
                </c:pt>
                <c:pt idx="86" formatCode="0.00000">
                  <c:v>1.8230192841225759</c:v>
                </c:pt>
                <c:pt idx="87" formatCode="0.00000">
                  <c:v>1.8228066624863071</c:v>
                </c:pt>
                <c:pt idx="88" formatCode="0.00000">
                  <c:v>1.822582392694672</c:v>
                </c:pt>
                <c:pt idx="89" formatCode="0.00000">
                  <c:v>1.8223400690756109</c:v>
                </c:pt>
                <c:pt idx="90" formatCode="0.00000">
                  <c:v>1.8219883994103452</c:v>
                </c:pt>
                <c:pt idx="91" formatCode="0.00000">
                  <c:v>1.8215127132091129</c:v>
                </c:pt>
                <c:pt idx="92" formatCode="0.00000">
                  <c:v>1.8211679401310503</c:v>
                </c:pt>
                <c:pt idx="93" formatCode="0.00000">
                  <c:v>1.8210397765912412</c:v>
                </c:pt>
                <c:pt idx="94" formatCode="0.00000">
                  <c:v>1.8210056723083705</c:v>
                </c:pt>
                <c:pt idx="95" formatCode="0.00000">
                  <c:v>1.8210301411043117</c:v>
                </c:pt>
                <c:pt idx="96" formatCode="0.00000">
                  <c:v>1.821055446415986</c:v>
                </c:pt>
                <c:pt idx="97" formatCode="0.00000">
                  <c:v>1.8210641092723199</c:v>
                </c:pt>
                <c:pt idx="98" formatCode="0.00000">
                  <c:v>1.8210978716607322</c:v>
                </c:pt>
                <c:pt idx="99" formatCode="0.00000">
                  <c:v>1.8211368224622746</c:v>
                </c:pt>
                <c:pt idx="100" formatCode="0.00000">
                  <c:v>1.8212982348985569</c:v>
                </c:pt>
                <c:pt idx="101" formatCode="0.00000">
                  <c:v>1.8213356788093684</c:v>
                </c:pt>
                <c:pt idx="102" formatCode="0.00000">
                  <c:v>1.8213194804725692</c:v>
                </c:pt>
                <c:pt idx="103" formatCode="0.00000">
                  <c:v>1.8212494998640567</c:v>
                </c:pt>
                <c:pt idx="104" formatCode="0.00000">
                  <c:v>1.821411037383635</c:v>
                </c:pt>
                <c:pt idx="105" formatCode="0.00000">
                  <c:v>1.821510469738866</c:v>
                </c:pt>
                <c:pt idx="106" formatCode="0.00000">
                  <c:v>1.8215895342147945</c:v>
                </c:pt>
                <c:pt idx="107" formatCode="0.00000">
                  <c:v>1.8216348964992124</c:v>
                </c:pt>
                <c:pt idx="108" formatCode="0.00000">
                  <c:v>1.8216397519109424</c:v>
                </c:pt>
                <c:pt idx="109" formatCode="0.00000">
                  <c:v>1.821563174115165</c:v>
                </c:pt>
                <c:pt idx="110" formatCode="0.00000">
                  <c:v>1.8214995896356421</c:v>
                </c:pt>
                <c:pt idx="111" formatCode="0.00000">
                  <c:v>1.8214528106453571</c:v>
                </c:pt>
                <c:pt idx="112" formatCode="0.00000">
                  <c:v>1.8214278507072612</c:v>
                </c:pt>
                <c:pt idx="113" formatCode="0.00000">
                  <c:v>1.8214016438537355</c:v>
                </c:pt>
                <c:pt idx="114" formatCode="0.00000">
                  <c:v>1.8213926537336771</c:v>
                </c:pt>
                <c:pt idx="115" formatCode="0.00000">
                  <c:v>1.8213948663951809</c:v>
                </c:pt>
                <c:pt idx="116" formatCode="0.00000">
                  <c:v>1.8213935592008583</c:v>
                </c:pt>
                <c:pt idx="117" formatCode="0.00000">
                  <c:v>1.8213545590091396</c:v>
                </c:pt>
                <c:pt idx="118" formatCode="0.00000">
                  <c:v>1.8213529857063597</c:v>
                </c:pt>
                <c:pt idx="119" formatCode="0.00000">
                  <c:v>1.8213526563934068</c:v>
                </c:pt>
                <c:pt idx="120" formatCode="0.00000">
                  <c:v>1.8213222749212692</c:v>
                </c:pt>
                <c:pt idx="121" formatCode="0.00000">
                  <c:v>1.8213480364521837</c:v>
                </c:pt>
                <c:pt idx="122" formatCode="0.00000">
                  <c:v>1.8213532748860597</c:v>
                </c:pt>
                <c:pt idx="123" formatCode="0.00000">
                  <c:v>1.821338905446418</c:v>
                </c:pt>
                <c:pt idx="124" formatCode="0.00000">
                  <c:v>1.8212369418747425</c:v>
                </c:pt>
                <c:pt idx="125" formatCode="0.00000">
                  <c:v>1.8211720032679624</c:v>
                </c:pt>
                <c:pt idx="126" formatCode="0.00000">
                  <c:v>1.8211708047641928</c:v>
                </c:pt>
                <c:pt idx="127" formatCode="0.00000">
                  <c:v>1.8211235509973989</c:v>
                </c:pt>
                <c:pt idx="128" formatCode="0.00000">
                  <c:v>1.8210857580297777</c:v>
                </c:pt>
                <c:pt idx="129" formatCode="0.00000">
                  <c:v>1.8211437947720945</c:v>
                </c:pt>
                <c:pt idx="130" formatCode="0.00000">
                  <c:v>1.8211791315178092</c:v>
                </c:pt>
                <c:pt idx="131" formatCode="0.00000">
                  <c:v>1.8212656107673912</c:v>
                </c:pt>
                <c:pt idx="132" formatCode="0.00000">
                  <c:v>1.821184141426798</c:v>
                </c:pt>
                <c:pt idx="133" formatCode="0.00000">
                  <c:v>1.8211317502723312</c:v>
                </c:pt>
                <c:pt idx="134" formatCode="0.00000">
                  <c:v>1.8210638586256638</c:v>
                </c:pt>
                <c:pt idx="135" formatCode="0.00000">
                  <c:v>1.8209887436868413</c:v>
                </c:pt>
                <c:pt idx="136" formatCode="0.00000">
                  <c:v>1.8209873953898583</c:v>
                </c:pt>
                <c:pt idx="137" formatCode="0.00000">
                  <c:v>1.820956259608443</c:v>
                </c:pt>
                <c:pt idx="138" formatCode="0.00000">
                  <c:v>1.8209158798076754</c:v>
                </c:pt>
                <c:pt idx="139" formatCode="0.00000">
                  <c:v>1.8208861886950334</c:v>
                </c:pt>
                <c:pt idx="140" formatCode="0.00000">
                  <c:v>1.8209008771263213</c:v>
                </c:pt>
                <c:pt idx="141" formatCode="0.00000">
                  <c:v>1.8209517499555949</c:v>
                </c:pt>
                <c:pt idx="142" formatCode="0.00000">
                  <c:v>1.8209979857141469</c:v>
                </c:pt>
                <c:pt idx="143" formatCode="0.00000">
                  <c:v>1.8209979857141472</c:v>
                </c:pt>
                <c:pt idx="144" formatCode="0.00000">
                  <c:v>1.8210444053466326</c:v>
                </c:pt>
                <c:pt idx="145" formatCode="0.00000">
                  <c:v>1.8211945988845886</c:v>
                </c:pt>
                <c:pt idx="146" formatCode="0.00000">
                  <c:v>1.8214262346671191</c:v>
                </c:pt>
                <c:pt idx="147" formatCode="0.00000">
                  <c:v>1.8215366623567504</c:v>
                </c:pt>
                <c:pt idx="148" formatCode="0.00000">
                  <c:v>1.8216383569476247</c:v>
                </c:pt>
                <c:pt idx="149" formatCode="0.00000">
                  <c:v>1.8217526905011472</c:v>
                </c:pt>
              </c:numCache>
            </c:numRef>
          </c:val>
          <c:smooth val="0"/>
          <c:extLst>
            <c:ext xmlns:c16="http://schemas.microsoft.com/office/drawing/2014/chart" uri="{C3380CC4-5D6E-409C-BE32-E72D297353CC}">
              <c16:uniqueId val="{00000004-4830-4C08-BF80-1D61174B733D}"/>
            </c:ext>
          </c:extLst>
        </c:ser>
        <c:ser>
          <c:idx val="7"/>
          <c:order val="7"/>
          <c:spPr>
            <a:ln w="15875" cap="rnd">
              <a:solidFill>
                <a:schemeClr val="accent6"/>
              </a:solidFill>
              <a:round/>
            </a:ln>
            <a:effectLst/>
          </c:spPr>
          <c:marker>
            <c:symbol val="none"/>
          </c:marker>
          <c:dLbls>
            <c:dLbl>
              <c:idx val="149"/>
              <c:layout>
                <c:manualLayout>
                  <c:x val="3.3732988082250413E-2"/>
                  <c:y val="0"/>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0-400A-BA44-9FD74D5256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data!$A$2:$A$151</c:f>
              <c:strCache>
                <c:ptCount val="150"/>
                <c:pt idx="0">
                  <c:v>18/09/2019 10:06:00</c:v>
                </c:pt>
                <c:pt idx="1">
                  <c:v>18/09/2019 10:07:00</c:v>
                </c:pt>
                <c:pt idx="2">
                  <c:v>18/09/2019 10:08:00</c:v>
                </c:pt>
                <c:pt idx="3">
                  <c:v>18/09/2019 10:09:00</c:v>
                </c:pt>
                <c:pt idx="4">
                  <c:v>18/09/2019 10:10:00</c:v>
                </c:pt>
                <c:pt idx="5">
                  <c:v>18/09/2019 10:11:00</c:v>
                </c:pt>
                <c:pt idx="6">
                  <c:v>18/09/2019 10:12:00</c:v>
                </c:pt>
                <c:pt idx="7">
                  <c:v>18/09/2019 10:13:00</c:v>
                </c:pt>
                <c:pt idx="8">
                  <c:v>18/09/2019 10:14:00</c:v>
                </c:pt>
                <c:pt idx="9">
                  <c:v>18/09/2019 10:15:00</c:v>
                </c:pt>
                <c:pt idx="10">
                  <c:v>18/09/2019 10:16:00</c:v>
                </c:pt>
                <c:pt idx="11">
                  <c:v>18/09/2019 10:17:00</c:v>
                </c:pt>
                <c:pt idx="12">
                  <c:v>18/09/2019 10:18:00</c:v>
                </c:pt>
                <c:pt idx="13">
                  <c:v>18/09/2019 10:19:00</c:v>
                </c:pt>
                <c:pt idx="14">
                  <c:v>18/09/2019 10:20:00</c:v>
                </c:pt>
                <c:pt idx="15">
                  <c:v>18/09/2019 10:21:00</c:v>
                </c:pt>
                <c:pt idx="16">
                  <c:v>18/09/2019 10:22:00</c:v>
                </c:pt>
                <c:pt idx="17">
                  <c:v>18/09/2019 10:23:00</c:v>
                </c:pt>
                <c:pt idx="18">
                  <c:v>18/09/2019 10:24:00</c:v>
                </c:pt>
                <c:pt idx="19">
                  <c:v>18/09/2019 10:25:00</c:v>
                </c:pt>
                <c:pt idx="20">
                  <c:v>18/09/2019 10:26:00</c:v>
                </c:pt>
                <c:pt idx="21">
                  <c:v>18/09/2019 10:27:00</c:v>
                </c:pt>
                <c:pt idx="22">
                  <c:v>18/09/2019 10:28:00</c:v>
                </c:pt>
                <c:pt idx="23">
                  <c:v>18/09/2019 10:29:00</c:v>
                </c:pt>
                <c:pt idx="24">
                  <c:v>18/09/2019 10:30:00</c:v>
                </c:pt>
                <c:pt idx="25">
                  <c:v>18/09/2019 10:31:00</c:v>
                </c:pt>
                <c:pt idx="26">
                  <c:v>18/09/2019 10:32:00</c:v>
                </c:pt>
                <c:pt idx="27">
                  <c:v>18/09/2019 10:33:00</c:v>
                </c:pt>
                <c:pt idx="28">
                  <c:v>18/09/2019 10:34:00</c:v>
                </c:pt>
                <c:pt idx="29">
                  <c:v>18/09/2019 10:35:00</c:v>
                </c:pt>
                <c:pt idx="30">
                  <c:v>18/09/2019 10:36:00</c:v>
                </c:pt>
                <c:pt idx="31">
                  <c:v>18/09/2019 10:37:00</c:v>
                </c:pt>
                <c:pt idx="32">
                  <c:v>18/09/2019 10:38:00</c:v>
                </c:pt>
                <c:pt idx="33">
                  <c:v>18/09/2019 10:39:00</c:v>
                </c:pt>
                <c:pt idx="34">
                  <c:v>18/09/2019 10:40:00</c:v>
                </c:pt>
                <c:pt idx="35">
                  <c:v>18/09/2019 10:41:00</c:v>
                </c:pt>
                <c:pt idx="36">
                  <c:v>18/09/2019 10:42:00</c:v>
                </c:pt>
                <c:pt idx="37">
                  <c:v>18/09/2019 10:43:00</c:v>
                </c:pt>
                <c:pt idx="38">
                  <c:v>18/09/2019 10:44:00</c:v>
                </c:pt>
                <c:pt idx="39">
                  <c:v>18/09/2019 10:45:00</c:v>
                </c:pt>
                <c:pt idx="40">
                  <c:v>18/09/2019 10:46:00</c:v>
                </c:pt>
                <c:pt idx="41">
                  <c:v>18/09/2019 10:47:00</c:v>
                </c:pt>
                <c:pt idx="42">
                  <c:v>18/09/2019 10:48:00</c:v>
                </c:pt>
                <c:pt idx="43">
                  <c:v>18/09/2019 10:49:00</c:v>
                </c:pt>
                <c:pt idx="44">
                  <c:v>18/09/2019 10:50:00</c:v>
                </c:pt>
                <c:pt idx="45">
                  <c:v>18/09/2019 10:51:00</c:v>
                </c:pt>
                <c:pt idx="46">
                  <c:v>18/09/2019 10:52:00</c:v>
                </c:pt>
                <c:pt idx="47">
                  <c:v>18/09/2019 10:53:00</c:v>
                </c:pt>
                <c:pt idx="48">
                  <c:v>18/09/2019 10:54:00</c:v>
                </c:pt>
                <c:pt idx="49">
                  <c:v>18/09/2019 10:55:00</c:v>
                </c:pt>
                <c:pt idx="50">
                  <c:v>18/09/2019 10:56:00</c:v>
                </c:pt>
                <c:pt idx="51">
                  <c:v>18/09/2019 10:57:00</c:v>
                </c:pt>
                <c:pt idx="52">
                  <c:v>18/09/2019 10:58:00</c:v>
                </c:pt>
                <c:pt idx="53">
                  <c:v>18/09/2019 10:59:00</c:v>
                </c:pt>
                <c:pt idx="54">
                  <c:v>18/09/2019 11:00:00</c:v>
                </c:pt>
                <c:pt idx="55">
                  <c:v>18/09/2019 11:01:00</c:v>
                </c:pt>
                <c:pt idx="56">
                  <c:v>18/09/2019 11:02:00</c:v>
                </c:pt>
                <c:pt idx="57">
                  <c:v>18/09/2019 11:03:00</c:v>
                </c:pt>
                <c:pt idx="58">
                  <c:v>18/09/2019 11:04:00</c:v>
                </c:pt>
                <c:pt idx="59">
                  <c:v>18/09/2019 11:05:00</c:v>
                </c:pt>
                <c:pt idx="60">
                  <c:v>18/09/2019 11:06:00</c:v>
                </c:pt>
                <c:pt idx="61">
                  <c:v>18/09/2019 11:07:00</c:v>
                </c:pt>
                <c:pt idx="62">
                  <c:v>18/09/2019 11:08:00</c:v>
                </c:pt>
                <c:pt idx="63">
                  <c:v>18/09/2019 11:09:00</c:v>
                </c:pt>
                <c:pt idx="64">
                  <c:v>18/09/2019 11:10:00</c:v>
                </c:pt>
                <c:pt idx="65">
                  <c:v>18/09/2019 11:11:00</c:v>
                </c:pt>
                <c:pt idx="66">
                  <c:v>18/09/2019 11:12:00</c:v>
                </c:pt>
                <c:pt idx="67">
                  <c:v>18/09/2019 11:13:00</c:v>
                </c:pt>
                <c:pt idx="68">
                  <c:v>18/09/2019 11:14:00</c:v>
                </c:pt>
                <c:pt idx="69">
                  <c:v>18/09/2019 11:15:00</c:v>
                </c:pt>
                <c:pt idx="70">
                  <c:v>18/09/2019 11:16:00</c:v>
                </c:pt>
                <c:pt idx="71">
                  <c:v>18/09/2019 11:17:00</c:v>
                </c:pt>
                <c:pt idx="72">
                  <c:v>18/09/2019 11:18:00</c:v>
                </c:pt>
                <c:pt idx="73">
                  <c:v>18/09/2019 11:19:00</c:v>
                </c:pt>
                <c:pt idx="74">
                  <c:v>18/09/2019 11:20:00</c:v>
                </c:pt>
                <c:pt idx="75">
                  <c:v>18/09/2019 11:21:00</c:v>
                </c:pt>
                <c:pt idx="76">
                  <c:v>18/09/2019 11:22:00</c:v>
                </c:pt>
                <c:pt idx="77">
                  <c:v>18/09/2019 11:23:00</c:v>
                </c:pt>
                <c:pt idx="78">
                  <c:v>18/09/2019 11:24:00</c:v>
                </c:pt>
                <c:pt idx="79">
                  <c:v>18/09/2019 11:25:00</c:v>
                </c:pt>
                <c:pt idx="80">
                  <c:v>18/09/2019 11:26:00</c:v>
                </c:pt>
                <c:pt idx="81">
                  <c:v>18/09/2019 11:27:00</c:v>
                </c:pt>
                <c:pt idx="82">
                  <c:v>18/09/2019 11:28:00</c:v>
                </c:pt>
                <c:pt idx="83">
                  <c:v>18/09/2019 11:29:00</c:v>
                </c:pt>
                <c:pt idx="84">
                  <c:v>18/09/2019 11:30:00</c:v>
                </c:pt>
                <c:pt idx="85">
                  <c:v>18/09/2019 11:31:00</c:v>
                </c:pt>
                <c:pt idx="86">
                  <c:v>18/09/2019 11:32:00</c:v>
                </c:pt>
                <c:pt idx="87">
                  <c:v>18/09/2019 11:33:00</c:v>
                </c:pt>
                <c:pt idx="88">
                  <c:v>18/09/2019 11:34:00</c:v>
                </c:pt>
                <c:pt idx="89">
                  <c:v>18/09/2019 11:35:00</c:v>
                </c:pt>
                <c:pt idx="90">
                  <c:v>18/09/2019 11:36:00</c:v>
                </c:pt>
                <c:pt idx="91">
                  <c:v>18/09/2019 11:37:00</c:v>
                </c:pt>
                <c:pt idx="92">
                  <c:v>18/09/2019 11:38:00</c:v>
                </c:pt>
                <c:pt idx="93">
                  <c:v>18/09/2019 11:39:00</c:v>
                </c:pt>
                <c:pt idx="94">
                  <c:v>18/09/2019 11:40:00</c:v>
                </c:pt>
                <c:pt idx="95">
                  <c:v>18/09/2019 11:41:00</c:v>
                </c:pt>
                <c:pt idx="96">
                  <c:v>18/09/2019 11:42:00</c:v>
                </c:pt>
                <c:pt idx="97">
                  <c:v>18/09/2019 11:43:00</c:v>
                </c:pt>
                <c:pt idx="98">
                  <c:v>18/09/2019 11:44:00</c:v>
                </c:pt>
                <c:pt idx="99">
                  <c:v>18/09/2019 11:45:00</c:v>
                </c:pt>
                <c:pt idx="100">
                  <c:v>18/09/2019 11:46:00</c:v>
                </c:pt>
                <c:pt idx="101">
                  <c:v>18/09/2019 11:47:00</c:v>
                </c:pt>
                <c:pt idx="102">
                  <c:v>18/09/2019 11:48:00</c:v>
                </c:pt>
                <c:pt idx="103">
                  <c:v>18/09/2019 11:49:00</c:v>
                </c:pt>
                <c:pt idx="104">
                  <c:v>18/09/2019 11:50:00</c:v>
                </c:pt>
                <c:pt idx="105">
                  <c:v>18/09/2019 11:51:00</c:v>
                </c:pt>
                <c:pt idx="106">
                  <c:v>18/09/2019 11:52:00</c:v>
                </c:pt>
                <c:pt idx="107">
                  <c:v>18/09/2019 11:53:00</c:v>
                </c:pt>
                <c:pt idx="108">
                  <c:v>18/09/2019 11:54:00</c:v>
                </c:pt>
                <c:pt idx="109">
                  <c:v>18/09/2019 11:55:00</c:v>
                </c:pt>
                <c:pt idx="110">
                  <c:v>18/09/2019 11:56:00</c:v>
                </c:pt>
                <c:pt idx="111">
                  <c:v>18/09/2019 11:57:00</c:v>
                </c:pt>
                <c:pt idx="112">
                  <c:v>18/09/2019 11:58:00</c:v>
                </c:pt>
                <c:pt idx="113">
                  <c:v>18/09/2019 11:59:00</c:v>
                </c:pt>
                <c:pt idx="114">
                  <c:v>18/09/2019 12:00:00</c:v>
                </c:pt>
                <c:pt idx="115">
                  <c:v>18/09/2019 12:01:00</c:v>
                </c:pt>
                <c:pt idx="116">
                  <c:v>18/09/2019 12:02:00</c:v>
                </c:pt>
                <c:pt idx="117">
                  <c:v>18/09/2019 12:03:00</c:v>
                </c:pt>
                <c:pt idx="118">
                  <c:v>18/09/2019 12:04:00</c:v>
                </c:pt>
                <c:pt idx="119">
                  <c:v>18/09/2019 12:05:00</c:v>
                </c:pt>
                <c:pt idx="120">
                  <c:v>18/09/2019 12:06:00</c:v>
                </c:pt>
                <c:pt idx="121">
                  <c:v>18/09/2019 12:07:00</c:v>
                </c:pt>
                <c:pt idx="122">
                  <c:v>18/09/2019 12:08:00</c:v>
                </c:pt>
                <c:pt idx="123">
                  <c:v>18/09/2019 12:09:00</c:v>
                </c:pt>
                <c:pt idx="124">
                  <c:v>18/09/2019 12:10:00</c:v>
                </c:pt>
                <c:pt idx="125">
                  <c:v>18/09/2019 12:11:00</c:v>
                </c:pt>
                <c:pt idx="126">
                  <c:v>18/09/2019 12:12:00</c:v>
                </c:pt>
                <c:pt idx="127">
                  <c:v>18/09/2019 12:13:00</c:v>
                </c:pt>
                <c:pt idx="128">
                  <c:v>18/09/2019 12:14:00</c:v>
                </c:pt>
                <c:pt idx="129">
                  <c:v>18/09/2019 12:15:00</c:v>
                </c:pt>
                <c:pt idx="130">
                  <c:v>18/09/2019 12:16:00</c:v>
                </c:pt>
                <c:pt idx="131">
                  <c:v>18/09/2019 12:17:00</c:v>
                </c:pt>
                <c:pt idx="132">
                  <c:v>18/09/2019 12:18:00</c:v>
                </c:pt>
                <c:pt idx="133">
                  <c:v>18/09/2019 12:19:00</c:v>
                </c:pt>
                <c:pt idx="134">
                  <c:v>18/09/2019 12:20:00</c:v>
                </c:pt>
                <c:pt idx="135">
                  <c:v>18/09/2019 12:21:00</c:v>
                </c:pt>
                <c:pt idx="136">
                  <c:v>18/09/2019 12:22:00</c:v>
                </c:pt>
                <c:pt idx="137">
                  <c:v>18/09/2019 12:23:00</c:v>
                </c:pt>
                <c:pt idx="138">
                  <c:v>18/09/2019 12:24:00</c:v>
                </c:pt>
                <c:pt idx="139">
                  <c:v>18/09/2019 12:25:00</c:v>
                </c:pt>
                <c:pt idx="140">
                  <c:v>18/09/2019 12:26:00</c:v>
                </c:pt>
                <c:pt idx="141">
                  <c:v>18/09/2019 12:27:00</c:v>
                </c:pt>
                <c:pt idx="142">
                  <c:v>18/09/2019 12:28:00</c:v>
                </c:pt>
                <c:pt idx="143">
                  <c:v>18/09/2019 12:29:00</c:v>
                </c:pt>
                <c:pt idx="144">
                  <c:v>18/09/2019 12:30:00</c:v>
                </c:pt>
                <c:pt idx="145">
                  <c:v>18/09/2019 12:31:00</c:v>
                </c:pt>
                <c:pt idx="146">
                  <c:v>18/09/2019 12:32:00</c:v>
                </c:pt>
                <c:pt idx="147">
                  <c:v>18/09/2019 12:33:00</c:v>
                </c:pt>
                <c:pt idx="148">
                  <c:v>18/09/2019 12:34:00</c:v>
                </c:pt>
                <c:pt idx="149">
                  <c:v>18/09/2019 12:35:00</c:v>
                </c:pt>
              </c:strCache>
            </c:strRef>
          </c:cat>
          <c:val>
            <c:numRef>
              <c:f>data!$I$2:$I$151</c:f>
              <c:numCache>
                <c:formatCode>General</c:formatCode>
                <c:ptCount val="150"/>
                <c:pt idx="19" formatCode="0.00000">
                  <c:v>1.8235159940106795</c:v>
                </c:pt>
                <c:pt idx="20" formatCode="0.00000">
                  <c:v>1.8235473958431598</c:v>
                </c:pt>
                <c:pt idx="21" formatCode="0.00000">
                  <c:v>1.8235481061187886</c:v>
                </c:pt>
                <c:pt idx="22" formatCode="0.00000">
                  <c:v>1.8235426494767601</c:v>
                </c:pt>
                <c:pt idx="23" formatCode="0.00000">
                  <c:v>1.8235427472712564</c:v>
                </c:pt>
                <c:pt idx="24" formatCode="0.00000">
                  <c:v>1.8235276423342117</c:v>
                </c:pt>
                <c:pt idx="25" formatCode="0.00000">
                  <c:v>1.8235000762965459</c:v>
                </c:pt>
                <c:pt idx="26" formatCode="0.00000">
                  <c:v>1.8234823361674544</c:v>
                </c:pt>
                <c:pt idx="27" formatCode="0.00000">
                  <c:v>1.8233312853216412</c:v>
                </c:pt>
                <c:pt idx="28" formatCode="0.00000">
                  <c:v>1.8232485490102228</c:v>
                </c:pt>
                <c:pt idx="29" formatCode="0.00000">
                  <c:v>1.8231450138890231</c:v>
                </c:pt>
                <c:pt idx="30" formatCode="0.00000">
                  <c:v>1.823042253482011</c:v>
                </c:pt>
                <c:pt idx="31" formatCode="0.00000">
                  <c:v>1.8229614655380768</c:v>
                </c:pt>
                <c:pt idx="32" formatCode="0.00000">
                  <c:v>1.8227884883367831</c:v>
                </c:pt>
                <c:pt idx="33" formatCode="0.00000">
                  <c:v>1.8226360429371393</c:v>
                </c:pt>
                <c:pt idx="34" formatCode="0.00000">
                  <c:v>1.8225337540179634</c:v>
                </c:pt>
                <c:pt idx="35" formatCode="0.00000">
                  <c:v>1.8224620878174134</c:v>
                </c:pt>
                <c:pt idx="36" formatCode="0.00000">
                  <c:v>1.8224143359250424</c:v>
                </c:pt>
                <c:pt idx="37" formatCode="0.00000">
                  <c:v>1.8223698954096654</c:v>
                </c:pt>
                <c:pt idx="38" formatCode="0.00000">
                  <c:v>1.8223630644374236</c:v>
                </c:pt>
                <c:pt idx="39" formatCode="0.00000">
                  <c:v>1.8223689844222326</c:v>
                </c:pt>
                <c:pt idx="40" formatCode="0.00000">
                  <c:v>1.8223892071118388</c:v>
                </c:pt>
                <c:pt idx="41" formatCode="0.00000">
                  <c:v>1.8224073371010285</c:v>
                </c:pt>
                <c:pt idx="42" formatCode="0.00000">
                  <c:v>1.8224330261101056</c:v>
                </c:pt>
                <c:pt idx="43" formatCode="0.00000">
                  <c:v>1.8225056335014065</c:v>
                </c:pt>
                <c:pt idx="44" formatCode="0.00000">
                  <c:v>1.8225213118283567</c:v>
                </c:pt>
                <c:pt idx="45" formatCode="0.00000">
                  <c:v>1.8225394585815733</c:v>
                </c:pt>
                <c:pt idx="46" formatCode="0.00000">
                  <c:v>1.8226362556699678</c:v>
                </c:pt>
                <c:pt idx="47" formatCode="0.00000">
                  <c:v>1.8226348286133904</c:v>
                </c:pt>
                <c:pt idx="48" formatCode="0.00000">
                  <c:v>1.8226534101991669</c:v>
                </c:pt>
                <c:pt idx="49" formatCode="0.00000">
                  <c:v>1.8226491524744646</c:v>
                </c:pt>
                <c:pt idx="50" formatCode="0.00000">
                  <c:v>1.8225905554253881</c:v>
                </c:pt>
                <c:pt idx="51" formatCode="0.00000">
                  <c:v>1.8224983508492141</c:v>
                </c:pt>
                <c:pt idx="52" formatCode="0.00000">
                  <c:v>1.8224917649093875</c:v>
                </c:pt>
                <c:pt idx="53" formatCode="0.00000">
                  <c:v>1.8225302326750523</c:v>
                </c:pt>
                <c:pt idx="54" formatCode="0.00000">
                  <c:v>1.8225544378183753</c:v>
                </c:pt>
                <c:pt idx="55" formatCode="0.00000">
                  <c:v>1.822575796182508</c:v>
                </c:pt>
                <c:pt idx="56" formatCode="0.00000">
                  <c:v>1.8225695792735783</c:v>
                </c:pt>
                <c:pt idx="57" formatCode="0.00000">
                  <c:v>1.8225598178877311</c:v>
                </c:pt>
                <c:pt idx="58" formatCode="0.00000">
                  <c:v>1.8225060316463622</c:v>
                </c:pt>
                <c:pt idx="59" formatCode="0.00000">
                  <c:v>1.8224786850966261</c:v>
                </c:pt>
                <c:pt idx="60" formatCode="0.00000">
                  <c:v>1.8224489946727762</c:v>
                </c:pt>
                <c:pt idx="61" formatCode="0.00000">
                  <c:v>1.8224529002745573</c:v>
                </c:pt>
                <c:pt idx="62" formatCode="0.00000">
                  <c:v>1.8224586231002697</c:v>
                </c:pt>
                <c:pt idx="63" formatCode="0.00000">
                  <c:v>1.8224600037936374</c:v>
                </c:pt>
                <c:pt idx="64" formatCode="0.00000">
                  <c:v>1.8224990489190975</c:v>
                </c:pt>
                <c:pt idx="65" formatCode="0.00000">
                  <c:v>1.8225522119180126</c:v>
                </c:pt>
                <c:pt idx="66" formatCode="0.00000">
                  <c:v>1.8225398760122986</c:v>
                </c:pt>
                <c:pt idx="67" formatCode="0.00000">
                  <c:v>1.8224831544573792</c:v>
                </c:pt>
                <c:pt idx="68" formatCode="0.00000">
                  <c:v>1.8224032021599359</c:v>
                </c:pt>
                <c:pt idx="69" formatCode="0.00000">
                  <c:v>1.8223159319402038</c:v>
                </c:pt>
                <c:pt idx="70" formatCode="0.00000">
                  <c:v>1.8222706606020995</c:v>
                </c:pt>
                <c:pt idx="71" formatCode="0.00000">
                  <c:v>1.8222797721070445</c:v>
                </c:pt>
                <c:pt idx="72" formatCode="0.00000">
                  <c:v>1.82215599671281</c:v>
                </c:pt>
                <c:pt idx="73" formatCode="0.00000">
                  <c:v>1.8217467715072633</c:v>
                </c:pt>
                <c:pt idx="74" formatCode="0.00000">
                  <c:v>1.8212996926890705</c:v>
                </c:pt>
                <c:pt idx="75" formatCode="0.00000">
                  <c:v>1.8208957010298634</c:v>
                </c:pt>
                <c:pt idx="76" formatCode="0.00000">
                  <c:v>1.8205186250042371</c:v>
                </c:pt>
                <c:pt idx="77" formatCode="0.00000">
                  <c:v>1.8201359183065628</c:v>
                </c:pt>
                <c:pt idx="78" formatCode="0.00000">
                  <c:v>1.8198115062047089</c:v>
                </c:pt>
                <c:pt idx="79" formatCode="0.00000">
                  <c:v>1.8196043687284966</c:v>
                </c:pt>
                <c:pt idx="80" formatCode="0.00000">
                  <c:v>1.819420037394553</c:v>
                </c:pt>
                <c:pt idx="81" formatCode="0.00000">
                  <c:v>1.8192924414834861</c:v>
                </c:pt>
                <c:pt idx="82" formatCode="0.00000">
                  <c:v>1.8192408546113987</c:v>
                </c:pt>
                <c:pt idx="83" formatCode="0.00000">
                  <c:v>1.819268999105546</c:v>
                </c:pt>
                <c:pt idx="84" formatCode="0.00000">
                  <c:v>1.8192217657295053</c:v>
                </c:pt>
                <c:pt idx="85" formatCode="0.00000">
                  <c:v>1.8191802486545838</c:v>
                </c:pt>
                <c:pt idx="86" formatCode="0.00000">
                  <c:v>1.8191087158774228</c:v>
                </c:pt>
                <c:pt idx="87" formatCode="0.00000">
                  <c:v>1.8190523375136922</c:v>
                </c:pt>
                <c:pt idx="88" formatCode="0.00000">
                  <c:v>1.8189946073053269</c:v>
                </c:pt>
                <c:pt idx="89" formatCode="0.00000">
                  <c:v>1.8189379309243889</c:v>
                </c:pt>
                <c:pt idx="90" formatCode="0.00000">
                  <c:v>1.8190036005896542</c:v>
                </c:pt>
                <c:pt idx="91" formatCode="0.00000">
                  <c:v>1.8192142867908867</c:v>
                </c:pt>
                <c:pt idx="92" formatCode="0.00000">
                  <c:v>1.8193640598689487</c:v>
                </c:pt>
                <c:pt idx="93" formatCode="0.00000">
                  <c:v>1.8194062234087582</c:v>
                </c:pt>
                <c:pt idx="94" formatCode="0.00000">
                  <c:v>1.8194153276916285</c:v>
                </c:pt>
                <c:pt idx="95" formatCode="0.00000">
                  <c:v>1.819408858895688</c:v>
                </c:pt>
                <c:pt idx="96" formatCode="0.00000">
                  <c:v>1.8194085535840141</c:v>
                </c:pt>
                <c:pt idx="97" formatCode="0.00000">
                  <c:v>1.8194258907276808</c:v>
                </c:pt>
                <c:pt idx="98" formatCode="0.00000">
                  <c:v>1.8194461283392684</c:v>
                </c:pt>
                <c:pt idx="99" formatCode="0.00000">
                  <c:v>1.8194401775377249</c:v>
                </c:pt>
                <c:pt idx="100" formatCode="0.00000">
                  <c:v>1.8193737651014439</c:v>
                </c:pt>
                <c:pt idx="101" formatCode="0.00000">
                  <c:v>1.819368321190632</c:v>
                </c:pt>
                <c:pt idx="102" formatCode="0.00000">
                  <c:v>1.8193735195274319</c:v>
                </c:pt>
                <c:pt idx="103" formatCode="0.00000">
                  <c:v>1.8194105001359437</c:v>
                </c:pt>
                <c:pt idx="104" formatCode="0.00000">
                  <c:v>1.8193579626163652</c:v>
                </c:pt>
                <c:pt idx="105" formatCode="0.00000">
                  <c:v>1.819362530261134</c:v>
                </c:pt>
                <c:pt idx="106" formatCode="0.00000">
                  <c:v>1.8193974657852059</c:v>
                </c:pt>
                <c:pt idx="107" formatCode="0.00000">
                  <c:v>1.8194611035007877</c:v>
                </c:pt>
                <c:pt idx="108" formatCode="0.00000">
                  <c:v>1.819579248089058</c:v>
                </c:pt>
                <c:pt idx="109" formatCode="0.00000">
                  <c:v>1.8197768258848359</c:v>
                </c:pt>
                <c:pt idx="110" formatCode="0.00000">
                  <c:v>1.8199404103643586</c:v>
                </c:pt>
                <c:pt idx="111" formatCode="0.00000">
                  <c:v>1.8200521893546437</c:v>
                </c:pt>
                <c:pt idx="112" formatCode="0.00000">
                  <c:v>1.8201871492927382</c:v>
                </c:pt>
                <c:pt idx="113" formatCode="0.00000">
                  <c:v>1.8202753561462646</c:v>
                </c:pt>
                <c:pt idx="114" formatCode="0.00000">
                  <c:v>1.8203273462663232</c:v>
                </c:pt>
                <c:pt idx="115" formatCode="0.00000">
                  <c:v>1.8203471336048189</c:v>
                </c:pt>
                <c:pt idx="116" formatCode="0.00000">
                  <c:v>1.8203504407991418</c:v>
                </c:pt>
                <c:pt idx="117" formatCode="0.00000">
                  <c:v>1.8204224409908607</c:v>
                </c:pt>
                <c:pt idx="118" formatCode="0.00000">
                  <c:v>1.8204260142936399</c:v>
                </c:pt>
                <c:pt idx="119" formatCode="0.00000">
                  <c:v>1.8204333436065929</c:v>
                </c:pt>
                <c:pt idx="120" formatCode="0.00000">
                  <c:v>1.820361725078731</c:v>
                </c:pt>
                <c:pt idx="121" formatCode="0.00000">
                  <c:v>1.8202849635478164</c:v>
                </c:pt>
                <c:pt idx="122" formatCode="0.00000">
                  <c:v>1.8202507251139404</c:v>
                </c:pt>
                <c:pt idx="123" formatCode="0.00000">
                  <c:v>1.8202390945535825</c:v>
                </c:pt>
                <c:pt idx="124" formatCode="0.00000">
                  <c:v>1.8202520581252575</c:v>
                </c:pt>
                <c:pt idx="125" formatCode="0.00000">
                  <c:v>1.8202539967320377</c:v>
                </c:pt>
                <c:pt idx="126" formatCode="0.00000">
                  <c:v>1.8201401952358067</c:v>
                </c:pt>
                <c:pt idx="127" formatCode="0.00000">
                  <c:v>1.8201234490026001</c:v>
                </c:pt>
                <c:pt idx="128" formatCode="0.00000">
                  <c:v>1.8200972419702217</c:v>
                </c:pt>
                <c:pt idx="129" formatCode="0.00000">
                  <c:v>1.8199502052279044</c:v>
                </c:pt>
                <c:pt idx="130" formatCode="0.00000">
                  <c:v>1.8198198684821902</c:v>
                </c:pt>
                <c:pt idx="131" formatCode="0.00000">
                  <c:v>1.8196133892326083</c:v>
                </c:pt>
                <c:pt idx="132" formatCode="0.00000">
                  <c:v>1.8195718585732017</c:v>
                </c:pt>
                <c:pt idx="133" formatCode="0.00000">
                  <c:v>1.8195252497276688</c:v>
                </c:pt>
                <c:pt idx="134" formatCode="0.00000">
                  <c:v>1.8195361413743376</c:v>
                </c:pt>
                <c:pt idx="135" formatCode="0.00000">
                  <c:v>1.8195532563131596</c:v>
                </c:pt>
                <c:pt idx="136" formatCode="0.00000">
                  <c:v>1.8195536046101419</c:v>
                </c:pt>
                <c:pt idx="137" formatCode="0.00000">
                  <c:v>1.8195577403915566</c:v>
                </c:pt>
                <c:pt idx="138" formatCode="0.00000">
                  <c:v>1.8195411201923246</c:v>
                </c:pt>
                <c:pt idx="139" formatCode="0.00000">
                  <c:v>1.8195558113049668</c:v>
                </c:pt>
                <c:pt idx="140" formatCode="0.00000">
                  <c:v>1.8195561228736787</c:v>
                </c:pt>
                <c:pt idx="141" formatCode="0.00000">
                  <c:v>1.8195442500444048</c:v>
                </c:pt>
                <c:pt idx="142" formatCode="0.00000">
                  <c:v>1.819528014285853</c:v>
                </c:pt>
                <c:pt idx="143" formatCode="0.00000">
                  <c:v>1.8195280142858532</c:v>
                </c:pt>
                <c:pt idx="144" formatCode="0.00000">
                  <c:v>1.8195125946533677</c:v>
                </c:pt>
                <c:pt idx="145" formatCode="0.00000">
                  <c:v>1.8194374011154115</c:v>
                </c:pt>
                <c:pt idx="146" formatCode="0.00000">
                  <c:v>1.8193677653328806</c:v>
                </c:pt>
                <c:pt idx="147" formatCode="0.00000">
                  <c:v>1.8193453376432496</c:v>
                </c:pt>
                <c:pt idx="148" formatCode="0.00000">
                  <c:v>1.8193386430523757</c:v>
                </c:pt>
                <c:pt idx="149" formatCode="0.00000">
                  <c:v>1.8193903094988533</c:v>
                </c:pt>
              </c:numCache>
            </c:numRef>
          </c:val>
          <c:smooth val="0"/>
          <c:extLst>
            <c:ext xmlns:c16="http://schemas.microsoft.com/office/drawing/2014/chart" uri="{C3380CC4-5D6E-409C-BE32-E72D297353CC}">
              <c16:uniqueId val="{00000005-4830-4C08-BF80-1D61174B733D}"/>
            </c:ext>
          </c:extLst>
        </c:ser>
        <c:dLbls>
          <c:showLegendKey val="0"/>
          <c:showVal val="0"/>
          <c:showCatName val="0"/>
          <c:showSerName val="0"/>
          <c:showPercent val="0"/>
          <c:showBubbleSize val="0"/>
        </c:dLbls>
        <c:axId val="619163992"/>
        <c:axId val="619155136"/>
      </c:stockChart>
      <c:catAx>
        <c:axId val="619163992"/>
        <c:scaling>
          <c:orientation val="minMax"/>
        </c:scaling>
        <c:delete val="0"/>
        <c:axPos val="b"/>
        <c:majorGridlines>
          <c:spPr>
            <a:ln w="9525" cap="flat" cmpd="sng" algn="ctr">
              <a:solidFill>
                <a:srgbClr val="444444"/>
              </a:solidFill>
              <a:round/>
            </a:ln>
            <a:effectLst/>
          </c:spPr>
        </c:majorGridlines>
        <c:numFmt formatCode="General" sourceLinked="0"/>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9155136"/>
        <c:crosses val="autoZero"/>
        <c:auto val="0"/>
        <c:lblAlgn val="ctr"/>
        <c:lblOffset val="100"/>
        <c:tickMarkSkip val="10"/>
        <c:noMultiLvlLbl val="1"/>
      </c:catAx>
      <c:valAx>
        <c:axId val="619155136"/>
        <c:scaling>
          <c:orientation val="minMax"/>
        </c:scaling>
        <c:delete val="0"/>
        <c:axPos val="l"/>
        <c:majorGridlines>
          <c:spPr>
            <a:ln w="9525" cap="flat" cmpd="sng" algn="ctr">
              <a:solidFill>
                <a:srgbClr val="444444"/>
              </a:solidFill>
              <a:round/>
            </a:ln>
            <a:effectLst/>
          </c:spPr>
        </c:majorGridlines>
        <c:numFmt formatCode="General" sourceLinked="1"/>
        <c:majorTickMark val="none"/>
        <c:minorTickMark val="none"/>
        <c:tickLblPos val="high"/>
        <c:spPr>
          <a:noFill/>
          <a:ln>
            <a:solidFill>
              <a:srgbClr val="444444"/>
            </a:solid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619163992"/>
        <c:crosses val="autoZero"/>
        <c:crossBetween val="midCat"/>
      </c:valAx>
      <c:spPr>
        <a:solidFill>
          <a:srgbClr val="222222"/>
        </a:solidFill>
        <a:ln>
          <a:solidFill>
            <a:srgbClr val="444444"/>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222222"/>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342900</xdr:colOff>
      <xdr:row>2</xdr:row>
      <xdr:rowOff>47625</xdr:rowOff>
    </xdr:from>
    <xdr:to>
      <xdr:col>3</xdr:col>
      <xdr:colOff>476250</xdr:colOff>
      <xdr:row>3</xdr:row>
      <xdr:rowOff>152400</xdr:rowOff>
    </xdr:to>
    <xdr:sp macro="[0]!ThisWorkbook.ResetChart" textlink="">
      <xdr:nvSpPr>
        <xdr:cNvPr id="5" name="Rectangle 4">
          <a:extLst>
            <a:ext uri="{FF2B5EF4-FFF2-40B4-BE49-F238E27FC236}">
              <a16:creationId xmlns:a16="http://schemas.microsoft.com/office/drawing/2014/main" id="{64A62344-F57E-4043-982E-566D255CAFC2}"/>
            </a:ext>
          </a:extLst>
        </xdr:cNvPr>
        <xdr:cNvSpPr/>
      </xdr:nvSpPr>
      <xdr:spPr>
        <a:xfrm>
          <a:off x="2409825" y="504825"/>
          <a:ext cx="1228725" cy="295275"/>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Reset </a:t>
          </a:r>
          <a:r>
            <a:rPr lang="en-GB" sz="1050" b="1" i="0">
              <a:solidFill>
                <a:schemeClr val="bg1"/>
              </a:solidFill>
              <a:latin typeface="Arial" panose="020B0604020202020204" pitchFamily="34" charset="0"/>
              <a:cs typeface="Arial" panose="020B0604020202020204" pitchFamily="34" charset="0"/>
            </a:rPr>
            <a:t>Trader</a:t>
          </a:r>
        </a:p>
      </xdr:txBody>
    </xdr:sp>
    <xdr:clientData/>
  </xdr:twoCellAnchor>
  <xdr:twoCellAnchor>
    <xdr:from>
      <xdr:col>0</xdr:col>
      <xdr:colOff>116368</xdr:colOff>
      <xdr:row>11</xdr:row>
      <xdr:rowOff>113885</xdr:rowOff>
    </xdr:from>
    <xdr:to>
      <xdr:col>14</xdr:col>
      <xdr:colOff>361950</xdr:colOff>
      <xdr:row>33</xdr:row>
      <xdr:rowOff>123824</xdr:rowOff>
    </xdr:to>
    <xdr:graphicFrame macro="">
      <xdr:nvGraphicFramePr>
        <xdr:cNvPr id="6" name="CandleChart">
          <a:extLst>
            <a:ext uri="{FF2B5EF4-FFF2-40B4-BE49-F238E27FC236}">
              <a16:creationId xmlns:a16="http://schemas.microsoft.com/office/drawing/2014/main" id="{2070D0E0-2507-4731-8614-69B616606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339647</xdr:colOff>
      <xdr:row>4</xdr:row>
      <xdr:rowOff>52504</xdr:rowOff>
    </xdr:from>
    <xdr:to>
      <xdr:col>3</xdr:col>
      <xdr:colOff>472998</xdr:colOff>
      <xdr:row>5</xdr:row>
      <xdr:rowOff>157279</xdr:rowOff>
    </xdr:to>
    <xdr:sp macro="[0]!ThisWorkbook.StartChart" textlink="">
      <xdr:nvSpPr>
        <xdr:cNvPr id="4" name="Rectangle 3">
          <a:extLst>
            <a:ext uri="{FF2B5EF4-FFF2-40B4-BE49-F238E27FC236}">
              <a16:creationId xmlns:a16="http://schemas.microsoft.com/office/drawing/2014/main" id="{F0C57AA2-2B5A-4A0C-A8F3-43E0DCA93DDB}"/>
            </a:ext>
          </a:extLst>
        </xdr:cNvPr>
        <xdr:cNvSpPr/>
      </xdr:nvSpPr>
      <xdr:spPr>
        <a:xfrm>
          <a:off x="2407269" y="888845"/>
          <a:ext cx="1229888" cy="295275"/>
        </a:xfrm>
        <a:prstGeom prst="rect">
          <a:avLst/>
        </a:prstGeom>
        <a:solidFill>
          <a:srgbClr val="00B050"/>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Start </a:t>
          </a:r>
          <a:r>
            <a:rPr lang="en-GB" sz="1050" b="1" i="0">
              <a:solidFill>
                <a:schemeClr val="bg1"/>
              </a:solidFill>
              <a:latin typeface="Arial" panose="020B0604020202020204" pitchFamily="34" charset="0"/>
              <a:cs typeface="Arial" panose="020B0604020202020204" pitchFamily="34" charset="0"/>
            </a:rPr>
            <a:t>Bollinger Trader</a:t>
          </a:r>
        </a:p>
      </xdr:txBody>
    </xdr:sp>
    <xdr:clientData/>
  </xdr:twoCellAnchor>
  <xdr:twoCellAnchor>
    <xdr:from>
      <xdr:col>2</xdr:col>
      <xdr:colOff>342109</xdr:colOff>
      <xdr:row>6</xdr:row>
      <xdr:rowOff>48038</xdr:rowOff>
    </xdr:from>
    <xdr:to>
      <xdr:col>3</xdr:col>
      <xdr:colOff>475459</xdr:colOff>
      <xdr:row>7</xdr:row>
      <xdr:rowOff>152813</xdr:rowOff>
    </xdr:to>
    <xdr:sp macro="[0]!ThisWorkbook.StopChart" textlink="">
      <xdr:nvSpPr>
        <xdr:cNvPr id="7" name="Rectangle 6">
          <a:extLst>
            <a:ext uri="{FF2B5EF4-FFF2-40B4-BE49-F238E27FC236}">
              <a16:creationId xmlns:a16="http://schemas.microsoft.com/office/drawing/2014/main" id="{C89877AF-1CBB-4EE2-8F8F-C2A57E8316EA}"/>
            </a:ext>
          </a:extLst>
        </xdr:cNvPr>
        <xdr:cNvSpPr/>
      </xdr:nvSpPr>
      <xdr:spPr>
        <a:xfrm>
          <a:off x="2409731" y="1265379"/>
          <a:ext cx="1229887" cy="295275"/>
        </a:xfrm>
        <a:prstGeom prst="rect">
          <a:avLst/>
        </a:prstGeom>
        <a:solidFill>
          <a:srgbClr val="F64034"/>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Stop </a:t>
          </a:r>
          <a:r>
            <a:rPr lang="en-GB" sz="1050" b="1" i="0">
              <a:solidFill>
                <a:schemeClr val="bg1"/>
              </a:solidFill>
              <a:latin typeface="Arial" panose="020B0604020202020204" pitchFamily="34" charset="0"/>
              <a:cs typeface="Arial" panose="020B0604020202020204" pitchFamily="34" charset="0"/>
            </a:rPr>
            <a:t>Bollinger</a:t>
          </a:r>
          <a:r>
            <a:rPr lang="en-GB" sz="1050" b="1" i="0" baseline="0">
              <a:solidFill>
                <a:schemeClr val="bg1"/>
              </a:solidFill>
              <a:latin typeface="Arial" panose="020B0604020202020204" pitchFamily="34" charset="0"/>
              <a:cs typeface="Arial" panose="020B0604020202020204" pitchFamily="34" charset="0"/>
            </a:rPr>
            <a:t> Trader</a:t>
          </a:r>
          <a:endParaRPr lang="en-GB" sz="1050" b="1" i="0">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openapi-instrument-search-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earch"/>
      <sheetName val="config"/>
    </sheetNames>
    <sheetDataSet>
      <sheetData sheetId="0"/>
      <sheetData sheetId="1">
        <row r="5">
          <cell r="B5">
            <v>30</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C20A0A-7547-4A3E-B2D1-D0DDED003AF7}" name="Table2" displayName="Table2" ref="F4:H9" headerRowCount="0" totalsRowShown="0" headerRowDxfId="7" dataDxfId="6">
  <tableColumns count="3">
    <tableColumn id="1" xr3:uid="{6962EF3D-BD22-4F14-9311-376BD233F751}" name="Column1" headerRowDxfId="5" dataDxfId="4"/>
    <tableColumn id="2" xr3:uid="{3D8EC0DA-B369-4B64-AFB8-AF727F29CD3E}" name="Column2" headerRowDxfId="3" dataDxfId="2"/>
    <tableColumn id="3" xr3:uid="{89A1C0C1-BE8C-456A-AB1A-2F5EDFFD5FB2}" name="Column3" headerRowDxfId="1"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01C69-1017-4E63-A7FD-FAC0F32AC680}">
  <sheetPr codeName="Sheet3"/>
  <dimension ref="B1:D16"/>
  <sheetViews>
    <sheetView tabSelected="1" workbookViewId="0">
      <selection activeCell="B2" sqref="B2:D16"/>
    </sheetView>
  </sheetViews>
  <sheetFormatPr defaultColWidth="9.140625" defaultRowHeight="15" x14ac:dyDescent="0.25"/>
  <cols>
    <col min="1" max="1" width="2.85546875" style="3" customWidth="1"/>
    <col min="2" max="3" width="9.140625" style="3"/>
    <col min="4" max="4" width="41.140625" style="3" customWidth="1"/>
    <col min="5" max="16384" width="9.140625" style="3"/>
  </cols>
  <sheetData>
    <row r="1" spans="2:4" ht="15" customHeight="1" thickBot="1" x14ac:dyDescent="0.3"/>
    <row r="2" spans="2:4" ht="15" customHeight="1" x14ac:dyDescent="0.25">
      <c r="B2" s="18" t="s">
        <v>8</v>
      </c>
      <c r="C2" s="19"/>
      <c r="D2" s="20"/>
    </row>
    <row r="3" spans="2:4" x14ac:dyDescent="0.25">
      <c r="B3" s="21"/>
      <c r="C3" s="22"/>
      <c r="D3" s="23"/>
    </row>
    <row r="4" spans="2:4" x14ac:dyDescent="0.25">
      <c r="B4" s="21"/>
      <c r="C4" s="22"/>
      <c r="D4" s="23"/>
    </row>
    <row r="5" spans="2:4" x14ac:dyDescent="0.25">
      <c r="B5" s="21"/>
      <c r="C5" s="22"/>
      <c r="D5" s="23"/>
    </row>
    <row r="6" spans="2:4" x14ac:dyDescent="0.25">
      <c r="B6" s="21"/>
      <c r="C6" s="22"/>
      <c r="D6" s="23"/>
    </row>
    <row r="7" spans="2:4" x14ac:dyDescent="0.25">
      <c r="B7" s="21"/>
      <c r="C7" s="22"/>
      <c r="D7" s="23"/>
    </row>
    <row r="8" spans="2:4" x14ac:dyDescent="0.25">
      <c r="B8" s="21"/>
      <c r="C8" s="22"/>
      <c r="D8" s="23"/>
    </row>
    <row r="9" spans="2:4" x14ac:dyDescent="0.25">
      <c r="B9" s="21"/>
      <c r="C9" s="22"/>
      <c r="D9" s="23"/>
    </row>
    <row r="10" spans="2:4" x14ac:dyDescent="0.25">
      <c r="B10" s="21"/>
      <c r="C10" s="22"/>
      <c r="D10" s="23"/>
    </row>
    <row r="11" spans="2:4" x14ac:dyDescent="0.25">
      <c r="B11" s="21"/>
      <c r="C11" s="22"/>
      <c r="D11" s="23"/>
    </row>
    <row r="12" spans="2:4" x14ac:dyDescent="0.25">
      <c r="B12" s="21"/>
      <c r="C12" s="22"/>
      <c r="D12" s="23"/>
    </row>
    <row r="13" spans="2:4" x14ac:dyDescent="0.25">
      <c r="B13" s="21"/>
      <c r="C13" s="22"/>
      <c r="D13" s="23"/>
    </row>
    <row r="14" spans="2:4" x14ac:dyDescent="0.25">
      <c r="B14" s="21"/>
      <c r="C14" s="22"/>
      <c r="D14" s="23"/>
    </row>
    <row r="15" spans="2:4" x14ac:dyDescent="0.25">
      <c r="B15" s="21"/>
      <c r="C15" s="22"/>
      <c r="D15" s="23"/>
    </row>
    <row r="16" spans="2:4" ht="15.75" thickBot="1" x14ac:dyDescent="0.3">
      <c r="B16" s="24"/>
      <c r="C16" s="25"/>
      <c r="D16" s="26"/>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A217-7C26-4E50-A7E3-6A719C2348A0}">
  <sheetPr codeName="Sheet1"/>
  <dimension ref="A1:O770"/>
  <sheetViews>
    <sheetView zoomScaleNormal="100" workbookViewId="0">
      <selection sqref="A1:D1"/>
    </sheetView>
  </sheetViews>
  <sheetFormatPr defaultColWidth="0" defaultRowHeight="15" x14ac:dyDescent="0.25"/>
  <cols>
    <col min="1" max="1" width="19.5703125" style="10" customWidth="1"/>
    <col min="2" max="2" width="14.28515625" style="3" customWidth="1"/>
    <col min="3" max="3" width="22" style="3" customWidth="1"/>
    <col min="4" max="5" width="9.140625" style="3" customWidth="1"/>
    <col min="6" max="7" width="11" style="3" customWidth="1"/>
    <col min="8" max="8" width="14.7109375" style="3" customWidth="1"/>
    <col min="9" max="15" width="9.140625" style="3" customWidth="1"/>
    <col min="16" max="16384" width="9.140625" style="3" hidden="1"/>
  </cols>
  <sheetData>
    <row r="1" spans="1:8" ht="21" x14ac:dyDescent="0.35">
      <c r="A1" s="27" t="s">
        <v>23</v>
      </c>
      <c r="B1" s="28"/>
      <c r="C1" s="28"/>
      <c r="D1" s="28"/>
    </row>
    <row r="3" spans="1:8" x14ac:dyDescent="0.25">
      <c r="A3" s="10" t="s">
        <v>7</v>
      </c>
      <c r="B3" s="1">
        <v>22</v>
      </c>
    </row>
    <row r="4" spans="1:8" x14ac:dyDescent="0.25">
      <c r="A4" s="10" t="s">
        <v>0</v>
      </c>
      <c r="B4" s="4" t="s">
        <v>9</v>
      </c>
      <c r="F4" s="14" t="s">
        <v>20</v>
      </c>
      <c r="G4" s="10"/>
      <c r="H4" s="12">
        <v>1.8214699999999999</v>
      </c>
    </row>
    <row r="5" spans="1:8" x14ac:dyDescent="0.25">
      <c r="A5" s="10" t="s">
        <v>1</v>
      </c>
      <c r="B5" s="17" t="str">
        <f>_xll.OpenAPIGet("/openapi/ref/v1/instruments/details/?Uics="&amp;Uic&amp;"&amp;AssetTypes="&amp;AssetType&amp;"&amp;FieldGroups=","Symbol")</f>
        <v>GBPAUD</v>
      </c>
      <c r="F5" s="15" t="s">
        <v>21</v>
      </c>
      <c r="G5" s="10"/>
      <c r="H5" s="13">
        <v>1.8215704972135498</v>
      </c>
    </row>
    <row r="6" spans="1:8" x14ac:dyDescent="0.25">
      <c r="A6" s="10" t="s">
        <v>2</v>
      </c>
      <c r="B6" s="1">
        <v>1</v>
      </c>
      <c r="F6" s="16" t="s">
        <v>22</v>
      </c>
      <c r="H6" s="12">
        <v>1.8193275027864502</v>
      </c>
    </row>
    <row r="7" spans="1:8" x14ac:dyDescent="0.25">
      <c r="A7" s="10" t="s">
        <v>18</v>
      </c>
      <c r="B7" s="1">
        <v>150</v>
      </c>
      <c r="F7" s="10" t="s">
        <v>24</v>
      </c>
      <c r="G7" s="10"/>
      <c r="H7" s="11" t="s">
        <v>19</v>
      </c>
    </row>
    <row r="8" spans="1:8" x14ac:dyDescent="0.25">
      <c r="F8" s="10" t="s">
        <v>25</v>
      </c>
      <c r="G8" s="10"/>
      <c r="H8" s="13" t="s">
        <v>19</v>
      </c>
    </row>
    <row r="9" spans="1:8" x14ac:dyDescent="0.25">
      <c r="A9" s="10" t="s">
        <v>11</v>
      </c>
      <c r="F9" s="10" t="s">
        <v>26</v>
      </c>
      <c r="G9" s="10"/>
      <c r="H9" s="3">
        <v>10000</v>
      </c>
    </row>
    <row r="10" spans="1:8" x14ac:dyDescent="0.25">
      <c r="A10" s="10" t="s">
        <v>12</v>
      </c>
      <c r="B10" s="1">
        <v>20</v>
      </c>
    </row>
    <row r="11" spans="1:8" x14ac:dyDescent="0.25">
      <c r="A11" s="10" t="s">
        <v>13</v>
      </c>
      <c r="B11" s="1">
        <v>2</v>
      </c>
    </row>
    <row r="36" spans="1:4" x14ac:dyDescent="0.25">
      <c r="A36" s="7" t="s">
        <v>27</v>
      </c>
      <c r="B36" s="8" t="s">
        <v>28</v>
      </c>
      <c r="C36" s="8" t="s">
        <v>29</v>
      </c>
      <c r="D36" s="8" t="s">
        <v>30</v>
      </c>
    </row>
    <row r="37" spans="1:4" x14ac:dyDescent="0.25">
      <c r="A37" s="9"/>
    </row>
    <row r="38" spans="1:4" x14ac:dyDescent="0.25">
      <c r="A38" s="9"/>
    </row>
    <row r="39" spans="1:4" x14ac:dyDescent="0.25">
      <c r="A39" s="9"/>
    </row>
    <row r="40" spans="1:4" x14ac:dyDescent="0.25">
      <c r="A40" s="9"/>
    </row>
    <row r="41" spans="1:4" x14ac:dyDescent="0.25">
      <c r="A41" s="9"/>
    </row>
    <row r="42" spans="1:4" x14ac:dyDescent="0.25">
      <c r="A42" s="9"/>
    </row>
    <row r="43" spans="1:4" x14ac:dyDescent="0.25">
      <c r="A43" s="9"/>
    </row>
    <row r="44" spans="1:4" x14ac:dyDescent="0.25">
      <c r="A44" s="9"/>
    </row>
    <row r="45" spans="1:4" x14ac:dyDescent="0.25">
      <c r="A45" s="9"/>
    </row>
    <row r="46" spans="1:4" x14ac:dyDescent="0.25">
      <c r="A46" s="9"/>
    </row>
    <row r="47" spans="1:4" x14ac:dyDescent="0.25">
      <c r="A47" s="9"/>
    </row>
    <row r="48" spans="1:4"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sheetData>
  <mergeCells count="1">
    <mergeCell ref="A1:D1"/>
  </mergeCells>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58A9-B304-4096-ADD2-88D5DB9C5147}">
  <sheetPr codeName="Sheet2"/>
  <dimension ref="A1:P201"/>
  <sheetViews>
    <sheetView workbookViewId="0"/>
  </sheetViews>
  <sheetFormatPr defaultRowHeight="15" x14ac:dyDescent="0.25"/>
  <cols>
    <col min="1" max="1" width="20.85546875" style="6" customWidth="1"/>
    <col min="2" max="5" width="8" bestFit="1" customWidth="1"/>
    <col min="6" max="6" width="9.5703125" bestFit="1" customWidth="1"/>
    <col min="8" max="9" width="9.5703125" bestFit="1" customWidth="1"/>
    <col min="12" max="12" width="15.85546875" bestFit="1" customWidth="1"/>
    <col min="13" max="16" width="8" bestFit="1" customWidth="1"/>
  </cols>
  <sheetData>
    <row r="1" spans="1:16" x14ac:dyDescent="0.25">
      <c r="A1" s="6" t="s">
        <v>3</v>
      </c>
      <c r="B1" t="s">
        <v>4</v>
      </c>
      <c r="C1" t="s">
        <v>5</v>
      </c>
      <c r="D1" t="s">
        <v>6</v>
      </c>
      <c r="E1" t="s">
        <v>10</v>
      </c>
      <c r="F1" t="s">
        <v>10</v>
      </c>
      <c r="G1" t="s">
        <v>14</v>
      </c>
      <c r="H1" t="s">
        <v>17</v>
      </c>
      <c r="I1" t="s">
        <v>16</v>
      </c>
      <c r="J1" t="s">
        <v>15</v>
      </c>
      <c r="L1" s="2" t="s">
        <v>3</v>
      </c>
      <c r="M1" t="s">
        <v>4</v>
      </c>
      <c r="N1" t="s">
        <v>5</v>
      </c>
      <c r="O1" t="s">
        <v>6</v>
      </c>
      <c r="P1" t="s">
        <v>10</v>
      </c>
    </row>
    <row r="2" spans="1:16" x14ac:dyDescent="0.25">
      <c r="A2" s="6" t="s">
        <v>31</v>
      </c>
      <c r="B2">
        <v>1.82375</v>
      </c>
      <c r="C2">
        <v>1.8239300000000001</v>
      </c>
      <c r="D2">
        <v>1.82375</v>
      </c>
      <c r="E2">
        <v>1.8238099999999999</v>
      </c>
      <c r="F2" s="5">
        <v>1.8214699999999999</v>
      </c>
      <c r="L2" s="2" t="s">
        <v>178</v>
      </c>
      <c r="M2">
        <v>1.82161</v>
      </c>
      <c r="N2">
        <v>1.82161</v>
      </c>
      <c r="O2">
        <v>1.8212699999999999</v>
      </c>
      <c r="P2">
        <v>1.82142</v>
      </c>
    </row>
    <row r="3" spans="1:16" x14ac:dyDescent="0.25">
      <c r="A3" s="6" t="s">
        <v>32</v>
      </c>
      <c r="B3">
        <v>1.82382</v>
      </c>
      <c r="C3">
        <v>1.8241499999999999</v>
      </c>
      <c r="D3">
        <v>1.82368</v>
      </c>
      <c r="E3">
        <v>1.82413</v>
      </c>
      <c r="F3" s="5">
        <v>1.8214699999999999</v>
      </c>
      <c r="L3" s="2"/>
    </row>
    <row r="4" spans="1:16" x14ac:dyDescent="0.25">
      <c r="A4" s="6" t="s">
        <v>33</v>
      </c>
      <c r="B4">
        <v>1.82413</v>
      </c>
      <c r="C4">
        <v>1.8245199999999999</v>
      </c>
      <c r="D4">
        <v>1.82395</v>
      </c>
      <c r="E4">
        <v>1.8241700000000001</v>
      </c>
      <c r="F4" s="5">
        <v>1.8214699999999999</v>
      </c>
      <c r="L4" s="2"/>
    </row>
    <row r="5" spans="1:16" x14ac:dyDescent="0.25">
      <c r="A5" s="6" t="s">
        <v>34</v>
      </c>
      <c r="B5">
        <v>1.8241700000000001</v>
      </c>
      <c r="C5">
        <v>1.82439</v>
      </c>
      <c r="D5">
        <v>1.8238099999999999</v>
      </c>
      <c r="E5">
        <v>1.82436</v>
      </c>
      <c r="F5" s="5">
        <v>1.8214699999999999</v>
      </c>
      <c r="L5" s="2"/>
    </row>
    <row r="6" spans="1:16" x14ac:dyDescent="0.25">
      <c r="A6" s="6" t="s">
        <v>35</v>
      </c>
      <c r="B6">
        <v>1.8243499999999999</v>
      </c>
      <c r="C6">
        <v>1.8247500000000001</v>
      </c>
      <c r="D6">
        <v>1.8242799999999999</v>
      </c>
      <c r="E6">
        <v>1.82439</v>
      </c>
      <c r="F6" s="5">
        <v>1.8214699999999999</v>
      </c>
      <c r="L6" s="2"/>
    </row>
    <row r="7" spans="1:16" x14ac:dyDescent="0.25">
      <c r="A7" s="6" t="s">
        <v>36</v>
      </c>
      <c r="B7">
        <v>1.8243799999999999</v>
      </c>
      <c r="C7">
        <v>1.8245199999999999</v>
      </c>
      <c r="D7">
        <v>1.82423</v>
      </c>
      <c r="E7">
        <v>1.82423</v>
      </c>
      <c r="F7" s="5">
        <v>1.8214699999999999</v>
      </c>
    </row>
    <row r="8" spans="1:16" x14ac:dyDescent="0.25">
      <c r="A8" s="6" t="s">
        <v>37</v>
      </c>
      <c r="B8">
        <v>1.82422</v>
      </c>
      <c r="C8">
        <v>1.82426</v>
      </c>
      <c r="D8">
        <v>1.8239799999999999</v>
      </c>
      <c r="E8">
        <v>1.8241700000000001</v>
      </c>
      <c r="F8" s="5">
        <v>1.8214699999999999</v>
      </c>
    </row>
    <row r="9" spans="1:16" x14ac:dyDescent="0.25">
      <c r="A9" s="6" t="s">
        <v>38</v>
      </c>
      <c r="B9">
        <v>1.8241799999999999</v>
      </c>
      <c r="C9">
        <v>1.82456</v>
      </c>
      <c r="D9">
        <v>1.8241400000000001</v>
      </c>
      <c r="E9">
        <v>1.82439</v>
      </c>
      <c r="F9" s="5">
        <v>1.8214699999999999</v>
      </c>
    </row>
    <row r="10" spans="1:16" x14ac:dyDescent="0.25">
      <c r="A10" s="6" t="s">
        <v>39</v>
      </c>
      <c r="B10">
        <v>1.82439</v>
      </c>
      <c r="C10">
        <v>1.82447</v>
      </c>
      <c r="D10">
        <v>1.8241799999999999</v>
      </c>
      <c r="E10">
        <v>1.8243400000000001</v>
      </c>
      <c r="F10" s="5">
        <v>1.8214699999999999</v>
      </c>
    </row>
    <row r="11" spans="1:16" x14ac:dyDescent="0.25">
      <c r="A11" s="6" t="s">
        <v>40</v>
      </c>
      <c r="B11">
        <v>1.8243400000000001</v>
      </c>
      <c r="C11">
        <v>1.8243499999999999</v>
      </c>
      <c r="D11">
        <v>1.82396</v>
      </c>
      <c r="E11">
        <v>1.82399</v>
      </c>
      <c r="F11" s="5">
        <v>1.8214699999999999</v>
      </c>
      <c r="H11" s="5"/>
      <c r="I11" s="5"/>
    </row>
    <row r="12" spans="1:16" x14ac:dyDescent="0.25">
      <c r="A12" s="6" t="s">
        <v>41</v>
      </c>
      <c r="B12">
        <v>1.82399</v>
      </c>
      <c r="C12">
        <v>1.82399</v>
      </c>
      <c r="D12">
        <v>1.8234300000000001</v>
      </c>
      <c r="E12">
        <v>1.8234699999999999</v>
      </c>
      <c r="F12" s="5">
        <v>1.8214699999999999</v>
      </c>
      <c r="H12" s="5"/>
      <c r="I12" s="5"/>
    </row>
    <row r="13" spans="1:16" x14ac:dyDescent="0.25">
      <c r="A13" s="6" t="s">
        <v>42</v>
      </c>
      <c r="B13">
        <v>1.8234699999999999</v>
      </c>
      <c r="C13">
        <v>1.8235600000000001</v>
      </c>
      <c r="D13">
        <v>1.8232600000000001</v>
      </c>
      <c r="E13">
        <v>1.8235600000000001</v>
      </c>
      <c r="F13" s="5">
        <v>1.8214699999999999</v>
      </c>
      <c r="H13" s="5"/>
      <c r="I13" s="5"/>
    </row>
    <row r="14" spans="1:16" x14ac:dyDescent="0.25">
      <c r="A14" s="6" t="s">
        <v>43</v>
      </c>
      <c r="B14">
        <v>1.8235699999999999</v>
      </c>
      <c r="C14">
        <v>1.82379</v>
      </c>
      <c r="D14">
        <v>1.82341</v>
      </c>
      <c r="E14">
        <v>1.8235300000000001</v>
      </c>
      <c r="F14" s="5">
        <v>1.8214699999999999</v>
      </c>
      <c r="H14" s="5"/>
      <c r="I14" s="5"/>
    </row>
    <row r="15" spans="1:16" x14ac:dyDescent="0.25">
      <c r="A15" s="6" t="s">
        <v>44</v>
      </c>
      <c r="B15">
        <v>1.8235300000000001</v>
      </c>
      <c r="C15">
        <v>1.82389</v>
      </c>
      <c r="D15">
        <v>1.8233200000000001</v>
      </c>
      <c r="E15">
        <v>1.82385</v>
      </c>
      <c r="F15" s="5">
        <v>1.8214699999999999</v>
      </c>
      <c r="H15" s="5"/>
      <c r="I15" s="5"/>
    </row>
    <row r="16" spans="1:16" x14ac:dyDescent="0.25">
      <c r="A16" s="6" t="s">
        <v>45</v>
      </c>
      <c r="B16">
        <v>1.82386</v>
      </c>
      <c r="C16">
        <v>1.8241799999999999</v>
      </c>
      <c r="D16">
        <v>1.8238399999999999</v>
      </c>
      <c r="E16">
        <v>1.8240499999999999</v>
      </c>
      <c r="F16" s="5">
        <v>1.8214699999999999</v>
      </c>
      <c r="H16" s="5"/>
      <c r="I16" s="5"/>
    </row>
    <row r="17" spans="1:10" x14ac:dyDescent="0.25">
      <c r="A17" s="6" t="s">
        <v>46</v>
      </c>
      <c r="B17">
        <v>1.8240799999999999</v>
      </c>
      <c r="C17">
        <v>1.8243100000000001</v>
      </c>
      <c r="D17">
        <v>1.8240799999999999</v>
      </c>
      <c r="E17">
        <v>1.8242499999999999</v>
      </c>
      <c r="F17" s="5">
        <v>1.8214699999999999</v>
      </c>
      <c r="H17" s="5"/>
      <c r="I17" s="5"/>
    </row>
    <row r="18" spans="1:10" x14ac:dyDescent="0.25">
      <c r="A18" s="6" t="s">
        <v>47</v>
      </c>
      <c r="B18">
        <v>1.82426</v>
      </c>
      <c r="C18">
        <v>1.8244800000000001</v>
      </c>
      <c r="D18">
        <v>1.82426</v>
      </c>
      <c r="E18">
        <v>1.8243199999999999</v>
      </c>
      <c r="F18" s="5">
        <v>1.8214699999999999</v>
      </c>
      <c r="H18" s="5"/>
      <c r="I18" s="5"/>
    </row>
    <row r="19" spans="1:10" x14ac:dyDescent="0.25">
      <c r="A19" s="6" t="s">
        <v>48</v>
      </c>
      <c r="B19">
        <v>1.8243400000000001</v>
      </c>
      <c r="C19">
        <v>1.8244800000000001</v>
      </c>
      <c r="D19">
        <v>1.82423</v>
      </c>
      <c r="E19">
        <v>1.8242400000000001</v>
      </c>
      <c r="F19" s="5">
        <v>1.8214699999999999</v>
      </c>
      <c r="H19" s="5"/>
      <c r="I19" s="5"/>
    </row>
    <row r="20" spans="1:10" x14ac:dyDescent="0.25">
      <c r="A20" s="6" t="s">
        <v>49</v>
      </c>
      <c r="B20">
        <v>1.8242400000000001</v>
      </c>
      <c r="C20">
        <v>1.82446</v>
      </c>
      <c r="D20">
        <v>1.8241799999999999</v>
      </c>
      <c r="E20">
        <v>1.8241799999999999</v>
      </c>
      <c r="F20" s="5">
        <v>1.8214699999999999</v>
      </c>
      <c r="H20" s="5"/>
      <c r="I20" s="5"/>
    </row>
    <row r="21" spans="1:10" x14ac:dyDescent="0.25">
      <c r="A21" s="6" t="s">
        <v>50</v>
      </c>
      <c r="B21">
        <v>1.8241799999999999</v>
      </c>
      <c r="C21">
        <v>1.82437</v>
      </c>
      <c r="D21">
        <v>1.8240499999999999</v>
      </c>
      <c r="E21">
        <v>1.82416</v>
      </c>
      <c r="F21" s="5">
        <v>1.8214699999999999</v>
      </c>
      <c r="G21">
        <f t="shared" ref="G21:G52" si="0">AVERAGE(E2:E21)</f>
        <v>1.8240794999999999</v>
      </c>
      <c r="H21" s="5">
        <f t="shared" ref="H21:H52" si="1">G21+ multiplier*J21</f>
        <v>1.8246430059893202</v>
      </c>
      <c r="I21" s="5">
        <f t="shared" ref="I21:I52" si="2">G21- multiplier*J21</f>
        <v>1.8235159940106795</v>
      </c>
      <c r="J21">
        <f t="shared" ref="J21:J52" si="3">_xlfn.STDEV.P(E2:E21)</f>
        <v>2.817529946602105E-4</v>
      </c>
    </row>
    <row r="22" spans="1:10" x14ac:dyDescent="0.25">
      <c r="A22" s="6" t="s">
        <v>51</v>
      </c>
      <c r="B22">
        <v>1.82416</v>
      </c>
      <c r="C22">
        <v>1.82422</v>
      </c>
      <c r="D22">
        <v>1.82389</v>
      </c>
      <c r="E22">
        <v>1.8242100000000001</v>
      </c>
      <c r="F22" s="5">
        <v>1.8214699999999999</v>
      </c>
      <c r="G22">
        <f t="shared" si="0"/>
        <v>1.8240994999999998</v>
      </c>
      <c r="H22" s="5">
        <f t="shared" si="1"/>
        <v>1.8246516041568397</v>
      </c>
      <c r="I22" s="5">
        <f t="shared" si="2"/>
        <v>1.8235473958431598</v>
      </c>
      <c r="J22">
        <f t="shared" si="3"/>
        <v>2.7605207841998924E-4</v>
      </c>
    </row>
    <row r="23" spans="1:10" x14ac:dyDescent="0.25">
      <c r="A23" s="6" t="s">
        <v>52</v>
      </c>
      <c r="B23">
        <v>1.8242</v>
      </c>
      <c r="C23">
        <v>1.82426</v>
      </c>
      <c r="D23">
        <v>1.8235399999999999</v>
      </c>
      <c r="E23">
        <v>1.8241499999999999</v>
      </c>
      <c r="F23" s="5">
        <v>1.8214699999999999</v>
      </c>
      <c r="G23">
        <f t="shared" si="0"/>
        <v>1.8241005000000001</v>
      </c>
      <c r="H23" s="5">
        <f t="shared" si="1"/>
        <v>1.8246528938812117</v>
      </c>
      <c r="I23" s="5">
        <f t="shared" si="2"/>
        <v>1.8235481061187886</v>
      </c>
      <c r="J23">
        <f t="shared" si="3"/>
        <v>2.7619694060578492E-4</v>
      </c>
    </row>
    <row r="24" spans="1:10" x14ac:dyDescent="0.25">
      <c r="A24" s="6" t="s">
        <v>53</v>
      </c>
      <c r="B24">
        <v>1.8241400000000001</v>
      </c>
      <c r="C24">
        <v>1.8242</v>
      </c>
      <c r="D24">
        <v>1.8240099999999999</v>
      </c>
      <c r="E24">
        <v>1.8240499999999999</v>
      </c>
      <c r="F24" s="5">
        <v>1.8214699999999999</v>
      </c>
      <c r="G24">
        <f t="shared" si="0"/>
        <v>1.8240945</v>
      </c>
      <c r="H24" s="5">
        <f t="shared" si="1"/>
        <v>1.8246463505232398</v>
      </c>
      <c r="I24" s="5">
        <f t="shared" si="2"/>
        <v>1.8235426494767601</v>
      </c>
      <c r="J24">
        <f t="shared" si="3"/>
        <v>2.7592526161987274E-4</v>
      </c>
    </row>
    <row r="25" spans="1:10" x14ac:dyDescent="0.25">
      <c r="A25" s="6" t="s">
        <v>54</v>
      </c>
      <c r="B25">
        <v>1.8240400000000001</v>
      </c>
      <c r="C25">
        <v>1.8241700000000001</v>
      </c>
      <c r="D25">
        <v>1.8239300000000001</v>
      </c>
      <c r="E25">
        <v>1.82409</v>
      </c>
      <c r="F25" s="5">
        <v>1.8214699999999999</v>
      </c>
      <c r="G25">
        <f t="shared" si="0"/>
        <v>1.8240810000000001</v>
      </c>
      <c r="H25" s="5">
        <f t="shared" si="1"/>
        <v>1.8246192527287437</v>
      </c>
      <c r="I25" s="5">
        <f t="shared" si="2"/>
        <v>1.8235427472712564</v>
      </c>
      <c r="J25">
        <f t="shared" si="3"/>
        <v>2.6912636437182369E-4</v>
      </c>
    </row>
    <row r="26" spans="1:10" x14ac:dyDescent="0.25">
      <c r="A26" s="6" t="s">
        <v>55</v>
      </c>
      <c r="B26">
        <v>1.8241000000000001</v>
      </c>
      <c r="C26">
        <v>1.8241000000000001</v>
      </c>
      <c r="D26">
        <v>1.82386</v>
      </c>
      <c r="E26">
        <v>1.82386</v>
      </c>
      <c r="F26" s="5">
        <v>1.8214699999999999</v>
      </c>
      <c r="G26">
        <f t="shared" si="0"/>
        <v>1.8240545000000001</v>
      </c>
      <c r="H26" s="5">
        <f t="shared" si="1"/>
        <v>1.8245813576657886</v>
      </c>
      <c r="I26" s="5">
        <f t="shared" si="2"/>
        <v>1.8235276423342117</v>
      </c>
      <c r="J26">
        <f t="shared" si="3"/>
        <v>2.634288328941921E-4</v>
      </c>
    </row>
    <row r="27" spans="1:10" x14ac:dyDescent="0.25">
      <c r="A27" s="6" t="s">
        <v>56</v>
      </c>
      <c r="B27">
        <v>1.8238700000000001</v>
      </c>
      <c r="C27">
        <v>1.82399</v>
      </c>
      <c r="D27">
        <v>1.82372</v>
      </c>
      <c r="E27">
        <v>1.82379</v>
      </c>
      <c r="F27" s="5">
        <v>1.8214699999999999</v>
      </c>
      <c r="G27">
        <f t="shared" si="0"/>
        <v>1.8240325000000002</v>
      </c>
      <c r="H27" s="5">
        <f t="shared" si="1"/>
        <v>1.8245649237034545</v>
      </c>
      <c r="I27" s="5">
        <f t="shared" si="2"/>
        <v>1.8235000762965459</v>
      </c>
      <c r="J27">
        <f t="shared" si="3"/>
        <v>2.662118517271449E-4</v>
      </c>
    </row>
    <row r="28" spans="1:10" x14ac:dyDescent="0.25">
      <c r="A28" s="6" t="s">
        <v>57</v>
      </c>
      <c r="B28">
        <v>1.82378</v>
      </c>
      <c r="C28">
        <v>1.82395</v>
      </c>
      <c r="D28">
        <v>1.8236300000000001</v>
      </c>
      <c r="E28">
        <v>1.82385</v>
      </c>
      <c r="F28" s="5">
        <v>1.8214699999999999</v>
      </c>
      <c r="G28">
        <f t="shared" si="0"/>
        <v>1.8240165000000002</v>
      </c>
      <c r="H28" s="5">
        <f t="shared" si="1"/>
        <v>1.8245506638325459</v>
      </c>
      <c r="I28" s="5">
        <f t="shared" si="2"/>
        <v>1.8234823361674544</v>
      </c>
      <c r="J28">
        <f t="shared" si="3"/>
        <v>2.6708191627288207E-4</v>
      </c>
    </row>
    <row r="29" spans="1:10" x14ac:dyDescent="0.25">
      <c r="A29" s="6" t="s">
        <v>58</v>
      </c>
      <c r="B29">
        <v>1.82385</v>
      </c>
      <c r="C29">
        <v>1.82386</v>
      </c>
      <c r="D29">
        <v>1.82315</v>
      </c>
      <c r="E29">
        <v>1.8231599999999999</v>
      </c>
      <c r="F29" s="5">
        <v>1.8214699999999999</v>
      </c>
      <c r="G29">
        <f t="shared" si="0"/>
        <v>1.8239549999999998</v>
      </c>
      <c r="H29" s="5">
        <f t="shared" si="1"/>
        <v>1.8245787146783583</v>
      </c>
      <c r="I29" s="5">
        <f t="shared" si="2"/>
        <v>1.8233312853216412</v>
      </c>
      <c r="J29">
        <f t="shared" si="3"/>
        <v>3.1185733917931904E-4</v>
      </c>
    </row>
    <row r="30" spans="1:10" x14ac:dyDescent="0.25">
      <c r="A30" s="6" t="s">
        <v>59</v>
      </c>
      <c r="B30">
        <v>1.8231599999999999</v>
      </c>
      <c r="C30">
        <v>1.8234300000000001</v>
      </c>
      <c r="D30">
        <v>1.8231200000000001</v>
      </c>
      <c r="E30">
        <v>1.8233200000000001</v>
      </c>
      <c r="F30" s="5">
        <v>1.8214699999999999</v>
      </c>
      <c r="G30">
        <f t="shared" si="0"/>
        <v>1.823904</v>
      </c>
      <c r="H30" s="5">
        <f t="shared" si="1"/>
        <v>1.8245594509897771</v>
      </c>
      <c r="I30" s="5">
        <f t="shared" si="2"/>
        <v>1.8232485490102228</v>
      </c>
      <c r="J30">
        <f t="shared" si="3"/>
        <v>3.2772549488863074E-4</v>
      </c>
    </row>
    <row r="31" spans="1:10" x14ac:dyDescent="0.25">
      <c r="A31" s="6" t="s">
        <v>60</v>
      </c>
      <c r="B31">
        <v>1.82335</v>
      </c>
      <c r="C31">
        <v>1.8233600000000001</v>
      </c>
      <c r="D31">
        <v>1.8231299999999999</v>
      </c>
      <c r="E31">
        <v>1.82321</v>
      </c>
      <c r="F31" s="5">
        <v>1.8214699999999999</v>
      </c>
      <c r="G31">
        <f t="shared" si="0"/>
        <v>1.8238650000000003</v>
      </c>
      <c r="H31" s="5">
        <f t="shared" si="1"/>
        <v>1.8245849861109775</v>
      </c>
      <c r="I31" s="5">
        <f t="shared" si="2"/>
        <v>1.8231450138890231</v>
      </c>
      <c r="J31">
        <f t="shared" si="3"/>
        <v>3.5999305548857117E-4</v>
      </c>
    </row>
    <row r="32" spans="1:10" x14ac:dyDescent="0.25">
      <c r="A32" s="6" t="s">
        <v>61</v>
      </c>
      <c r="B32">
        <v>1.8232200000000001</v>
      </c>
      <c r="C32">
        <v>1.8232299999999999</v>
      </c>
      <c r="D32">
        <v>1.8229599999999999</v>
      </c>
      <c r="E32">
        <v>1.8229900000000001</v>
      </c>
      <c r="F32" s="5">
        <v>1.8214699999999999</v>
      </c>
      <c r="G32">
        <f t="shared" si="0"/>
        <v>1.8238410000000003</v>
      </c>
      <c r="H32" s="5">
        <f t="shared" si="1"/>
        <v>1.8246397465179895</v>
      </c>
      <c r="I32" s="5">
        <f t="shared" si="2"/>
        <v>1.823042253482011</v>
      </c>
      <c r="J32">
        <f t="shared" si="3"/>
        <v>3.9937325899462134E-4</v>
      </c>
    </row>
    <row r="33" spans="1:10" x14ac:dyDescent="0.25">
      <c r="A33" s="6" t="s">
        <v>62</v>
      </c>
      <c r="B33">
        <v>1.8229900000000001</v>
      </c>
      <c r="C33">
        <v>1.82311</v>
      </c>
      <c r="D33">
        <v>1.8228200000000001</v>
      </c>
      <c r="E33">
        <v>1.8230900000000001</v>
      </c>
      <c r="F33" s="5">
        <v>1.8214699999999999</v>
      </c>
      <c r="G33">
        <f t="shared" si="0"/>
        <v>1.8238174999999999</v>
      </c>
      <c r="H33" s="5">
        <f t="shared" si="1"/>
        <v>1.8246735344619229</v>
      </c>
      <c r="I33" s="5">
        <f t="shared" si="2"/>
        <v>1.8229614655380768</v>
      </c>
      <c r="J33">
        <f t="shared" si="3"/>
        <v>4.2801723096153445E-4</v>
      </c>
    </row>
    <row r="34" spans="1:10" x14ac:dyDescent="0.25">
      <c r="A34" s="6" t="s">
        <v>63</v>
      </c>
      <c r="B34">
        <v>1.8230900000000001</v>
      </c>
      <c r="C34">
        <v>1.82314</v>
      </c>
      <c r="D34">
        <v>1.82267</v>
      </c>
      <c r="E34">
        <v>1.82267</v>
      </c>
      <c r="F34" s="5">
        <v>1.8214699999999999</v>
      </c>
      <c r="G34">
        <f t="shared" si="0"/>
        <v>1.8237745000000001</v>
      </c>
      <c r="H34" s="5">
        <f t="shared" si="1"/>
        <v>1.8247605116632171</v>
      </c>
      <c r="I34" s="5">
        <f t="shared" si="2"/>
        <v>1.8227884883367831</v>
      </c>
      <c r="J34">
        <f t="shared" si="3"/>
        <v>4.9300583160849184E-4</v>
      </c>
    </row>
    <row r="35" spans="1:10" x14ac:dyDescent="0.25">
      <c r="A35" s="6" t="s">
        <v>64</v>
      </c>
      <c r="B35">
        <v>1.82267</v>
      </c>
      <c r="C35">
        <v>1.82284</v>
      </c>
      <c r="D35">
        <v>1.82267</v>
      </c>
      <c r="E35">
        <v>1.82274</v>
      </c>
      <c r="F35" s="5">
        <v>1.8214699999999999</v>
      </c>
      <c r="G35">
        <f t="shared" si="0"/>
        <v>1.8237190000000001</v>
      </c>
      <c r="H35" s="5">
        <f t="shared" si="1"/>
        <v>1.8248019570628609</v>
      </c>
      <c r="I35" s="5">
        <f t="shared" si="2"/>
        <v>1.8226360429371393</v>
      </c>
      <c r="J35">
        <f t="shared" si="3"/>
        <v>5.41478531430359E-4</v>
      </c>
    </row>
    <row r="36" spans="1:10" x14ac:dyDescent="0.25">
      <c r="A36" s="6" t="s">
        <v>65</v>
      </c>
      <c r="B36">
        <v>1.82274</v>
      </c>
      <c r="C36">
        <v>1.82294</v>
      </c>
      <c r="D36">
        <v>1.82267</v>
      </c>
      <c r="E36">
        <v>1.8229</v>
      </c>
      <c r="F36" s="5">
        <v>1.8214699999999999</v>
      </c>
      <c r="G36">
        <f t="shared" si="0"/>
        <v>1.8236615</v>
      </c>
      <c r="H36" s="5">
        <f t="shared" si="1"/>
        <v>1.8247892459820367</v>
      </c>
      <c r="I36" s="5">
        <f t="shared" si="2"/>
        <v>1.8225337540179634</v>
      </c>
      <c r="J36">
        <f t="shared" si="3"/>
        <v>5.6387299101835254E-4</v>
      </c>
    </row>
    <row r="37" spans="1:10" x14ac:dyDescent="0.25">
      <c r="A37" s="6" t="s">
        <v>66</v>
      </c>
      <c r="B37">
        <v>1.8229</v>
      </c>
      <c r="C37">
        <v>1.8229900000000001</v>
      </c>
      <c r="D37">
        <v>1.8228899999999999</v>
      </c>
      <c r="E37">
        <v>1.8229500000000001</v>
      </c>
      <c r="F37" s="5">
        <v>1.8214699999999999</v>
      </c>
      <c r="G37">
        <f t="shared" si="0"/>
        <v>1.8235964999999996</v>
      </c>
      <c r="H37" s="5">
        <f t="shared" si="1"/>
        <v>1.8247309121825859</v>
      </c>
      <c r="I37" s="5">
        <f t="shared" si="2"/>
        <v>1.8224620878174134</v>
      </c>
      <c r="J37">
        <f t="shared" si="3"/>
        <v>5.6720609129308854E-4</v>
      </c>
    </row>
    <row r="38" spans="1:10" x14ac:dyDescent="0.25">
      <c r="A38" s="6" t="s">
        <v>67</v>
      </c>
      <c r="B38">
        <v>1.82294</v>
      </c>
      <c r="C38">
        <v>1.82308</v>
      </c>
      <c r="D38">
        <v>1.8228599999999999</v>
      </c>
      <c r="E38">
        <v>1.82297</v>
      </c>
      <c r="F38" s="5">
        <v>1.8214699999999999</v>
      </c>
      <c r="G38">
        <f t="shared" si="0"/>
        <v>1.8235289999999995</v>
      </c>
      <c r="H38" s="5">
        <f t="shared" si="1"/>
        <v>1.8246436640749566</v>
      </c>
      <c r="I38" s="5">
        <f t="shared" si="2"/>
        <v>1.8224143359250424</v>
      </c>
      <c r="J38">
        <f t="shared" si="3"/>
        <v>5.5733203747854881E-4</v>
      </c>
    </row>
    <row r="39" spans="1:10" x14ac:dyDescent="0.25">
      <c r="A39" s="6" t="s">
        <v>68</v>
      </c>
      <c r="B39">
        <v>1.8229599999999999</v>
      </c>
      <c r="C39">
        <v>1.82317</v>
      </c>
      <c r="D39">
        <v>1.8227500000000001</v>
      </c>
      <c r="E39">
        <v>1.8229299999999999</v>
      </c>
      <c r="F39" s="5">
        <v>1.8214699999999999</v>
      </c>
      <c r="G39">
        <f t="shared" si="0"/>
        <v>1.8234634999999997</v>
      </c>
      <c r="H39" s="5">
        <f t="shared" si="1"/>
        <v>1.8245571045903339</v>
      </c>
      <c r="I39" s="5">
        <f t="shared" si="2"/>
        <v>1.8223698954096654</v>
      </c>
      <c r="J39">
        <f t="shared" si="3"/>
        <v>5.4680229516708206E-4</v>
      </c>
    </row>
    <row r="40" spans="1:10" x14ac:dyDescent="0.25">
      <c r="A40" s="6" t="s">
        <v>69</v>
      </c>
      <c r="B40">
        <v>1.82294</v>
      </c>
      <c r="C40">
        <v>1.82318</v>
      </c>
      <c r="D40">
        <v>1.82281</v>
      </c>
      <c r="E40">
        <v>1.8231599999999999</v>
      </c>
      <c r="F40" s="5">
        <v>1.8214699999999999</v>
      </c>
      <c r="G40">
        <f t="shared" si="0"/>
        <v>1.8234124999999999</v>
      </c>
      <c r="H40" s="5">
        <f t="shared" si="1"/>
        <v>1.8244619355625762</v>
      </c>
      <c r="I40" s="5">
        <f t="shared" si="2"/>
        <v>1.8223630644374236</v>
      </c>
      <c r="J40">
        <f t="shared" si="3"/>
        <v>5.2471778128818797E-4</v>
      </c>
    </row>
    <row r="41" spans="1:10" x14ac:dyDescent="0.25">
      <c r="A41" s="6" t="s">
        <v>70</v>
      </c>
      <c r="B41">
        <v>1.82317</v>
      </c>
      <c r="C41">
        <v>1.8234699999999999</v>
      </c>
      <c r="D41">
        <v>1.82307</v>
      </c>
      <c r="E41">
        <v>1.8231900000000001</v>
      </c>
      <c r="F41" s="5">
        <v>1.8214699999999999</v>
      </c>
      <c r="G41">
        <f t="shared" si="0"/>
        <v>1.8233640000000002</v>
      </c>
      <c r="H41" s="5">
        <f t="shared" si="1"/>
        <v>1.8243590155777678</v>
      </c>
      <c r="I41" s="5">
        <f t="shared" si="2"/>
        <v>1.8223689844222326</v>
      </c>
      <c r="J41">
        <f t="shared" si="3"/>
        <v>4.9750778888374913E-4</v>
      </c>
    </row>
    <row r="42" spans="1:10" x14ac:dyDescent="0.25">
      <c r="A42" s="6" t="s">
        <v>71</v>
      </c>
      <c r="B42">
        <v>1.8231900000000001</v>
      </c>
      <c r="C42">
        <v>1.82325</v>
      </c>
      <c r="D42">
        <v>1.82307</v>
      </c>
      <c r="E42">
        <v>1.8231200000000001</v>
      </c>
      <c r="F42" s="5">
        <v>1.8214699999999999</v>
      </c>
      <c r="G42">
        <f t="shared" si="0"/>
        <v>1.8233094999999999</v>
      </c>
      <c r="H42" s="5">
        <f t="shared" si="1"/>
        <v>1.824229792888161</v>
      </c>
      <c r="I42" s="5">
        <f t="shared" si="2"/>
        <v>1.8223892071118388</v>
      </c>
      <c r="J42">
        <f t="shared" si="3"/>
        <v>4.6014644408056272E-4</v>
      </c>
    </row>
    <row r="43" spans="1:10" x14ac:dyDescent="0.25">
      <c r="A43" s="6" t="s">
        <v>72</v>
      </c>
      <c r="B43">
        <v>1.82311</v>
      </c>
      <c r="C43">
        <v>1.8231999999999999</v>
      </c>
      <c r="D43">
        <v>1.82294</v>
      </c>
      <c r="E43">
        <v>1.8229900000000001</v>
      </c>
      <c r="F43" s="5">
        <v>1.8214699999999999</v>
      </c>
      <c r="G43">
        <f t="shared" si="0"/>
        <v>1.8232515</v>
      </c>
      <c r="H43" s="5">
        <f t="shared" si="1"/>
        <v>1.8240956628989715</v>
      </c>
      <c r="I43" s="5">
        <f t="shared" si="2"/>
        <v>1.8224073371010285</v>
      </c>
      <c r="J43">
        <f t="shared" si="3"/>
        <v>4.2208144948574765E-4</v>
      </c>
    </row>
    <row r="44" spans="1:10" x14ac:dyDescent="0.25">
      <c r="A44" s="6" t="s">
        <v>73</v>
      </c>
      <c r="B44">
        <v>1.82298</v>
      </c>
      <c r="C44">
        <v>1.8230999999999999</v>
      </c>
      <c r="D44">
        <v>1.8227899999999999</v>
      </c>
      <c r="E44">
        <v>1.823</v>
      </c>
      <c r="F44" s="5">
        <v>1.8214699999999999</v>
      </c>
      <c r="G44">
        <f t="shared" si="0"/>
        <v>1.823199</v>
      </c>
      <c r="H44" s="5">
        <f t="shared" si="1"/>
        <v>1.8239649738898944</v>
      </c>
      <c r="I44" s="5">
        <f t="shared" si="2"/>
        <v>1.8224330261101056</v>
      </c>
      <c r="J44">
        <f t="shared" si="3"/>
        <v>3.829869449472089E-4</v>
      </c>
    </row>
    <row r="45" spans="1:10" x14ac:dyDescent="0.25">
      <c r="A45" s="6" t="s">
        <v>74</v>
      </c>
      <c r="B45">
        <v>1.8229900000000001</v>
      </c>
      <c r="C45">
        <v>1.82324</v>
      </c>
      <c r="D45">
        <v>1.8229900000000001</v>
      </c>
      <c r="E45">
        <v>1.82318</v>
      </c>
      <c r="F45" s="5">
        <v>1.8214699999999999</v>
      </c>
      <c r="G45">
        <f t="shared" si="0"/>
        <v>1.8231535000000001</v>
      </c>
      <c r="H45" s="5">
        <f t="shared" si="1"/>
        <v>1.8238013664985937</v>
      </c>
      <c r="I45" s="5">
        <f t="shared" si="2"/>
        <v>1.8225056335014065</v>
      </c>
      <c r="J45">
        <f t="shared" si="3"/>
        <v>3.2393324929682476E-4</v>
      </c>
    </row>
    <row r="46" spans="1:10" x14ac:dyDescent="0.25">
      <c r="A46" s="6" t="s">
        <v>75</v>
      </c>
      <c r="B46">
        <v>1.8231900000000001</v>
      </c>
      <c r="C46">
        <v>1.8231900000000001</v>
      </c>
      <c r="D46">
        <v>1.82277</v>
      </c>
      <c r="E46">
        <v>1.8227899999999999</v>
      </c>
      <c r="F46" s="5">
        <v>1.8214699999999999</v>
      </c>
      <c r="G46">
        <f t="shared" si="0"/>
        <v>1.8231000000000002</v>
      </c>
      <c r="H46" s="5">
        <f t="shared" si="1"/>
        <v>1.8236786881716436</v>
      </c>
      <c r="I46" s="5">
        <f t="shared" si="2"/>
        <v>1.8225213118283567</v>
      </c>
      <c r="J46">
        <f t="shared" si="3"/>
        <v>2.8934408582170898E-4</v>
      </c>
    </row>
    <row r="47" spans="1:10" x14ac:dyDescent="0.25">
      <c r="A47" s="6" t="s">
        <v>76</v>
      </c>
      <c r="B47">
        <v>1.8227899999999999</v>
      </c>
      <c r="C47">
        <v>1.8228800000000001</v>
      </c>
      <c r="D47">
        <v>1.82267</v>
      </c>
      <c r="E47">
        <v>1.8227199999999999</v>
      </c>
      <c r="F47" s="5">
        <v>1.8214699999999999</v>
      </c>
      <c r="G47">
        <f t="shared" si="0"/>
        <v>1.8230464999999998</v>
      </c>
      <c r="H47" s="5">
        <f t="shared" si="1"/>
        <v>1.8235535414184263</v>
      </c>
      <c r="I47" s="5">
        <f t="shared" si="2"/>
        <v>1.8225394585815733</v>
      </c>
      <c r="J47">
        <f t="shared" si="3"/>
        <v>2.535207092132776E-4</v>
      </c>
    </row>
    <row r="48" spans="1:10" x14ac:dyDescent="0.25">
      <c r="A48" s="6" t="s">
        <v>77</v>
      </c>
      <c r="B48">
        <v>1.8227100000000001</v>
      </c>
      <c r="C48">
        <v>1.8229500000000001</v>
      </c>
      <c r="D48">
        <v>1.8227</v>
      </c>
      <c r="E48">
        <v>1.82281</v>
      </c>
      <c r="F48" s="5">
        <v>1.8214699999999999</v>
      </c>
      <c r="G48">
        <f t="shared" si="0"/>
        <v>1.8229944999999996</v>
      </c>
      <c r="H48" s="5">
        <f t="shared" si="1"/>
        <v>1.8233527443300315</v>
      </c>
      <c r="I48" s="5">
        <f t="shared" si="2"/>
        <v>1.8226362556699678</v>
      </c>
      <c r="J48">
        <f t="shared" si="3"/>
        <v>1.7912216501596125E-4</v>
      </c>
    </row>
    <row r="49" spans="1:10" x14ac:dyDescent="0.25">
      <c r="A49" s="6" t="s">
        <v>78</v>
      </c>
      <c r="B49">
        <v>1.82283</v>
      </c>
      <c r="C49">
        <v>1.82298</v>
      </c>
      <c r="D49">
        <v>1.8226100000000001</v>
      </c>
      <c r="E49">
        <v>1.82297</v>
      </c>
      <c r="F49" s="5">
        <v>1.8214699999999999</v>
      </c>
      <c r="G49">
        <f t="shared" si="0"/>
        <v>1.8229849999999999</v>
      </c>
      <c r="H49" s="5">
        <f t="shared" si="1"/>
        <v>1.8233351713866093</v>
      </c>
      <c r="I49" s="5">
        <f t="shared" si="2"/>
        <v>1.8226348286133904</v>
      </c>
      <c r="J49">
        <f t="shared" si="3"/>
        <v>1.7508569330475663E-4</v>
      </c>
    </row>
    <row r="50" spans="1:10" x14ac:dyDescent="0.25">
      <c r="A50" s="6" t="s">
        <v>79</v>
      </c>
      <c r="B50">
        <v>1.82297</v>
      </c>
      <c r="C50">
        <v>1.8231599999999999</v>
      </c>
      <c r="D50">
        <v>1.8229</v>
      </c>
      <c r="E50">
        <v>1.8231200000000001</v>
      </c>
      <c r="F50" s="5">
        <v>1.8214699999999999</v>
      </c>
      <c r="G50">
        <f t="shared" si="0"/>
        <v>1.8229750000000002</v>
      </c>
      <c r="H50" s="5">
        <f t="shared" si="1"/>
        <v>1.8232965898008335</v>
      </c>
      <c r="I50" s="5">
        <f t="shared" si="2"/>
        <v>1.8226534101991669</v>
      </c>
      <c r="J50">
        <f t="shared" si="3"/>
        <v>1.6079490041666995E-4</v>
      </c>
    </row>
    <row r="51" spans="1:10" x14ac:dyDescent="0.25">
      <c r="A51" s="6" t="s">
        <v>80</v>
      </c>
      <c r="B51">
        <v>1.8231299999999999</v>
      </c>
      <c r="C51">
        <v>1.8232999999999999</v>
      </c>
      <c r="D51">
        <v>1.823</v>
      </c>
      <c r="E51">
        <v>1.82325</v>
      </c>
      <c r="F51" s="5">
        <v>1.8214699999999999</v>
      </c>
      <c r="G51">
        <f t="shared" si="0"/>
        <v>1.8229770000000005</v>
      </c>
      <c r="H51" s="5">
        <f t="shared" si="1"/>
        <v>1.8233048475255365</v>
      </c>
      <c r="I51" s="5">
        <f t="shared" si="2"/>
        <v>1.8226491524744646</v>
      </c>
      <c r="J51">
        <f t="shared" si="3"/>
        <v>1.6392376276796431E-4</v>
      </c>
    </row>
    <row r="52" spans="1:10" x14ac:dyDescent="0.25">
      <c r="A52" s="6" t="s">
        <v>81</v>
      </c>
      <c r="B52">
        <v>1.82325</v>
      </c>
      <c r="C52">
        <v>1.82365</v>
      </c>
      <c r="D52">
        <v>1.8232200000000001</v>
      </c>
      <c r="E52">
        <v>1.8235600000000001</v>
      </c>
      <c r="F52" s="5">
        <v>1.8214699999999999</v>
      </c>
      <c r="G52">
        <f t="shared" si="0"/>
        <v>1.8230055000000003</v>
      </c>
      <c r="H52" s="5">
        <f t="shared" si="1"/>
        <v>1.8234204445746125</v>
      </c>
      <c r="I52" s="5">
        <f t="shared" si="2"/>
        <v>1.8225905554253881</v>
      </c>
      <c r="J52">
        <f t="shared" si="3"/>
        <v>2.0747228730606668E-4</v>
      </c>
    </row>
    <row r="53" spans="1:10" x14ac:dyDescent="0.25">
      <c r="A53" s="6" t="s">
        <v>82</v>
      </c>
      <c r="B53">
        <v>1.8235699999999999</v>
      </c>
      <c r="C53">
        <v>1.82382</v>
      </c>
      <c r="D53">
        <v>1.8234699999999999</v>
      </c>
      <c r="E53">
        <v>1.8238099999999999</v>
      </c>
      <c r="F53" s="5">
        <v>1.8214699999999999</v>
      </c>
      <c r="G53">
        <f t="shared" ref="G53:G84" si="4">AVERAGE(E34:E53)</f>
        <v>1.8230415000000004</v>
      </c>
      <c r="H53" s="5">
        <f t="shared" ref="H53:H84" si="5">G53+ multiplier*J53</f>
        <v>1.8235846491507868</v>
      </c>
      <c r="I53" s="5">
        <f t="shared" ref="I53:I84" si="6">G53- multiplier*J53</f>
        <v>1.8224983508492141</v>
      </c>
      <c r="J53">
        <f t="shared" ref="J53:J84" si="7">_xlfn.STDEV.P(E34:E53)</f>
        <v>2.7157457539321394E-4</v>
      </c>
    </row>
    <row r="54" spans="1:10" x14ac:dyDescent="0.25">
      <c r="A54" s="6" t="s">
        <v>83</v>
      </c>
      <c r="B54">
        <v>1.8238000000000001</v>
      </c>
      <c r="C54">
        <v>1.8238000000000001</v>
      </c>
      <c r="D54">
        <v>1.82355</v>
      </c>
      <c r="E54">
        <v>1.82379</v>
      </c>
      <c r="F54" s="5">
        <v>1.8214699999999999</v>
      </c>
      <c r="G54">
        <f t="shared" si="4"/>
        <v>1.8230975000000005</v>
      </c>
      <c r="H54" s="5">
        <f t="shared" si="5"/>
        <v>1.8237032350906135</v>
      </c>
      <c r="I54" s="5">
        <f t="shared" si="6"/>
        <v>1.8224917649093875</v>
      </c>
      <c r="J54">
        <f t="shared" si="7"/>
        <v>3.0286754530653513E-4</v>
      </c>
    </row>
    <row r="55" spans="1:10" x14ac:dyDescent="0.25">
      <c r="A55" s="6" t="s">
        <v>84</v>
      </c>
      <c r="B55">
        <v>1.82379</v>
      </c>
      <c r="C55">
        <v>1.82379</v>
      </c>
      <c r="D55">
        <v>1.8233600000000001</v>
      </c>
      <c r="E55">
        <v>1.82348</v>
      </c>
      <c r="F55" s="5">
        <v>1.8214699999999999</v>
      </c>
      <c r="G55">
        <f t="shared" si="4"/>
        <v>1.8231345000000005</v>
      </c>
      <c r="H55" s="5">
        <f t="shared" si="5"/>
        <v>1.8237387673249488</v>
      </c>
      <c r="I55" s="5">
        <f t="shared" si="6"/>
        <v>1.8225302326750523</v>
      </c>
      <c r="J55">
        <f t="shared" si="7"/>
        <v>3.0213366247408861E-4</v>
      </c>
    </row>
    <row r="56" spans="1:10" x14ac:dyDescent="0.25">
      <c r="A56" s="6" t="s">
        <v>85</v>
      </c>
      <c r="B56">
        <v>1.82348</v>
      </c>
      <c r="C56">
        <v>1.82348</v>
      </c>
      <c r="D56">
        <v>1.82287</v>
      </c>
      <c r="E56">
        <v>1.8231999999999999</v>
      </c>
      <c r="F56" s="5">
        <v>1.8214699999999999</v>
      </c>
      <c r="G56">
        <f t="shared" si="4"/>
        <v>1.8231495000000002</v>
      </c>
      <c r="H56" s="5">
        <f t="shared" si="5"/>
        <v>1.8237445621816251</v>
      </c>
      <c r="I56" s="5">
        <f t="shared" si="6"/>
        <v>1.8225544378183753</v>
      </c>
      <c r="J56">
        <f t="shared" si="7"/>
        <v>2.975310908123808E-4</v>
      </c>
    </row>
    <row r="57" spans="1:10" x14ac:dyDescent="0.25">
      <c r="A57" s="6" t="s">
        <v>86</v>
      </c>
      <c r="B57">
        <v>1.8231999999999999</v>
      </c>
      <c r="C57">
        <v>1.82331</v>
      </c>
      <c r="D57">
        <v>1.8230599999999999</v>
      </c>
      <c r="E57">
        <v>1.8232900000000001</v>
      </c>
      <c r="F57" s="5">
        <v>1.8214699999999999</v>
      </c>
      <c r="G57">
        <f t="shared" si="4"/>
        <v>1.8231665000000004</v>
      </c>
      <c r="H57" s="5">
        <f t="shared" si="5"/>
        <v>1.8237572038174927</v>
      </c>
      <c r="I57" s="5">
        <f t="shared" si="6"/>
        <v>1.822575796182508</v>
      </c>
      <c r="J57">
        <f t="shared" si="7"/>
        <v>2.9535190874617294E-4</v>
      </c>
    </row>
    <row r="58" spans="1:10" x14ac:dyDescent="0.25">
      <c r="A58" s="6" t="s">
        <v>87</v>
      </c>
      <c r="B58">
        <v>1.8232900000000001</v>
      </c>
      <c r="C58">
        <v>1.8232900000000001</v>
      </c>
      <c r="D58">
        <v>1.82287</v>
      </c>
      <c r="E58">
        <v>1.8229200000000001</v>
      </c>
      <c r="F58" s="5">
        <v>1.8214699999999999</v>
      </c>
      <c r="G58">
        <f t="shared" si="4"/>
        <v>1.8231640000000002</v>
      </c>
      <c r="H58" s="5">
        <f t="shared" si="5"/>
        <v>1.8237584207264221</v>
      </c>
      <c r="I58" s="5">
        <f t="shared" si="6"/>
        <v>1.8225695792735783</v>
      </c>
      <c r="J58">
        <f t="shared" si="7"/>
        <v>2.9721036321098387E-4</v>
      </c>
    </row>
    <row r="59" spans="1:10" x14ac:dyDescent="0.25">
      <c r="A59" s="6" t="s">
        <v>88</v>
      </c>
      <c r="B59">
        <v>1.8229200000000001</v>
      </c>
      <c r="C59">
        <v>1.8229299999999999</v>
      </c>
      <c r="D59">
        <v>1.8226199999999999</v>
      </c>
      <c r="E59">
        <v>1.8228599999999999</v>
      </c>
      <c r="F59" s="5">
        <v>1.8214699999999999</v>
      </c>
      <c r="G59">
        <f t="shared" si="4"/>
        <v>1.8231605000000002</v>
      </c>
      <c r="H59" s="5">
        <f t="shared" si="5"/>
        <v>1.8237611821122692</v>
      </c>
      <c r="I59" s="5">
        <f t="shared" si="6"/>
        <v>1.8225598178877311</v>
      </c>
      <c r="J59">
        <f t="shared" si="7"/>
        <v>3.0034105613453157E-4</v>
      </c>
    </row>
    <row r="60" spans="1:10" x14ac:dyDescent="0.25">
      <c r="A60" s="6" t="s">
        <v>89</v>
      </c>
      <c r="B60">
        <v>1.8228599999999999</v>
      </c>
      <c r="C60">
        <v>1.8228599999999999</v>
      </c>
      <c r="D60">
        <v>1.8226</v>
      </c>
      <c r="E60">
        <v>1.8227100000000001</v>
      </c>
      <c r="F60" s="5">
        <v>1.8214699999999999</v>
      </c>
      <c r="G60">
        <f t="shared" si="4"/>
        <v>1.8231380000000001</v>
      </c>
      <c r="H60" s="5">
        <f t="shared" si="5"/>
        <v>1.8237699683536381</v>
      </c>
      <c r="I60" s="5">
        <f t="shared" si="6"/>
        <v>1.8225060316463622</v>
      </c>
      <c r="J60">
        <f t="shared" si="7"/>
        <v>3.1598417681903647E-4</v>
      </c>
    </row>
    <row r="61" spans="1:10" x14ac:dyDescent="0.25">
      <c r="A61" s="6" t="s">
        <v>90</v>
      </c>
      <c r="B61">
        <v>1.8226800000000001</v>
      </c>
      <c r="C61">
        <v>1.8229</v>
      </c>
      <c r="D61">
        <v>1.82236</v>
      </c>
      <c r="E61">
        <v>1.8228599999999999</v>
      </c>
      <c r="F61" s="5">
        <v>1.8214699999999999</v>
      </c>
      <c r="G61">
        <f t="shared" si="4"/>
        <v>1.8231215000000003</v>
      </c>
      <c r="H61" s="5">
        <f t="shared" si="5"/>
        <v>1.8237643149033744</v>
      </c>
      <c r="I61" s="5">
        <f t="shared" si="6"/>
        <v>1.8224786850966261</v>
      </c>
      <c r="J61">
        <f t="shared" si="7"/>
        <v>3.2140745168711621E-4</v>
      </c>
    </row>
    <row r="62" spans="1:10" x14ac:dyDescent="0.25">
      <c r="A62" s="6" t="s">
        <v>91</v>
      </c>
      <c r="B62">
        <v>1.82284</v>
      </c>
      <c r="C62">
        <v>1.8228599999999999</v>
      </c>
      <c r="D62">
        <v>1.8227599999999999</v>
      </c>
      <c r="E62">
        <v>1.82281</v>
      </c>
      <c r="F62" s="5">
        <v>1.8214699999999999</v>
      </c>
      <c r="G62">
        <f t="shared" si="4"/>
        <v>1.8231059999999997</v>
      </c>
      <c r="H62" s="5">
        <f t="shared" si="5"/>
        <v>1.8237630053272231</v>
      </c>
      <c r="I62" s="5">
        <f t="shared" si="6"/>
        <v>1.8224489946727762</v>
      </c>
      <c r="J62">
        <f t="shared" si="7"/>
        <v>3.2850266361173506E-4</v>
      </c>
    </row>
    <row r="63" spans="1:10" x14ac:dyDescent="0.25">
      <c r="A63" s="6" t="s">
        <v>92</v>
      </c>
      <c r="B63">
        <v>1.8228200000000001</v>
      </c>
      <c r="C63">
        <v>1.8231200000000001</v>
      </c>
      <c r="D63">
        <v>1.8228</v>
      </c>
      <c r="E63">
        <v>1.82304</v>
      </c>
      <c r="F63" s="5">
        <v>1.8214699999999999</v>
      </c>
      <c r="G63">
        <f t="shared" si="4"/>
        <v>1.8231084999999996</v>
      </c>
      <c r="H63" s="5">
        <f t="shared" si="5"/>
        <v>1.8237640997254418</v>
      </c>
      <c r="I63" s="5">
        <f t="shared" si="6"/>
        <v>1.8224529002745573</v>
      </c>
      <c r="J63">
        <f t="shared" si="7"/>
        <v>3.277998627211521E-4</v>
      </c>
    </row>
    <row r="64" spans="1:10" x14ac:dyDescent="0.25">
      <c r="A64" s="6" t="s">
        <v>93</v>
      </c>
      <c r="B64">
        <v>1.8230299999999999</v>
      </c>
      <c r="C64">
        <v>1.82315</v>
      </c>
      <c r="D64">
        <v>1.82298</v>
      </c>
      <c r="E64">
        <v>1.82308</v>
      </c>
      <c r="F64" s="5">
        <v>1.8214699999999999</v>
      </c>
      <c r="G64">
        <f t="shared" si="4"/>
        <v>1.8231124999999995</v>
      </c>
      <c r="H64" s="5">
        <f t="shared" si="5"/>
        <v>1.8237663768997292</v>
      </c>
      <c r="I64" s="5">
        <f t="shared" si="6"/>
        <v>1.8224586231002697</v>
      </c>
      <c r="J64">
        <f t="shared" si="7"/>
        <v>3.2693844986481096E-4</v>
      </c>
    </row>
    <row r="65" spans="1:10" x14ac:dyDescent="0.25">
      <c r="A65" s="6" t="s">
        <v>94</v>
      </c>
      <c r="B65">
        <v>1.82308</v>
      </c>
      <c r="C65">
        <v>1.8235699999999999</v>
      </c>
      <c r="D65">
        <v>1.82308</v>
      </c>
      <c r="E65">
        <v>1.82331</v>
      </c>
      <c r="F65" s="5">
        <v>1.8214699999999999</v>
      </c>
      <c r="G65">
        <f t="shared" si="4"/>
        <v>1.8231189999999997</v>
      </c>
      <c r="H65" s="5">
        <f t="shared" si="5"/>
        <v>1.8237779962063621</v>
      </c>
      <c r="I65" s="5">
        <f t="shared" si="6"/>
        <v>1.8224600037936374</v>
      </c>
      <c r="J65">
        <f t="shared" si="7"/>
        <v>3.2949810318119445E-4</v>
      </c>
    </row>
    <row r="66" spans="1:10" x14ac:dyDescent="0.25">
      <c r="A66" s="6" t="s">
        <v>95</v>
      </c>
      <c r="B66">
        <v>1.82328</v>
      </c>
      <c r="C66">
        <v>1.8233999999999999</v>
      </c>
      <c r="D66">
        <v>1.82328</v>
      </c>
      <c r="E66">
        <v>1.8233200000000001</v>
      </c>
      <c r="F66" s="5">
        <v>1.8214699999999999</v>
      </c>
      <c r="G66">
        <f t="shared" si="4"/>
        <v>1.8231455000000001</v>
      </c>
      <c r="H66" s="5">
        <f t="shared" si="5"/>
        <v>1.8237919510809026</v>
      </c>
      <c r="I66" s="5">
        <f t="shared" si="6"/>
        <v>1.8224990489190975</v>
      </c>
      <c r="J66">
        <f t="shared" si="7"/>
        <v>3.2322554045125022E-4</v>
      </c>
    </row>
    <row r="67" spans="1:10" x14ac:dyDescent="0.25">
      <c r="A67" s="6" t="s">
        <v>96</v>
      </c>
      <c r="B67">
        <v>1.8233200000000001</v>
      </c>
      <c r="C67">
        <v>1.8233200000000001</v>
      </c>
      <c r="D67">
        <v>1.8229500000000001</v>
      </c>
      <c r="E67">
        <v>1.82318</v>
      </c>
      <c r="F67" s="5">
        <v>1.8214699999999999</v>
      </c>
      <c r="G67">
        <f t="shared" si="4"/>
        <v>1.8231685000000002</v>
      </c>
      <c r="H67" s="5">
        <f t="shared" si="5"/>
        <v>1.8237847880819877</v>
      </c>
      <c r="I67" s="5">
        <f t="shared" si="6"/>
        <v>1.8225522119180126</v>
      </c>
      <c r="J67">
        <f t="shared" si="7"/>
        <v>3.0814404099381468E-4</v>
      </c>
    </row>
    <row r="68" spans="1:10" x14ac:dyDescent="0.25">
      <c r="A68" s="6" t="s">
        <v>97</v>
      </c>
      <c r="B68">
        <v>1.82318</v>
      </c>
      <c r="C68">
        <v>1.82318</v>
      </c>
      <c r="D68">
        <v>1.8227199999999999</v>
      </c>
      <c r="E68">
        <v>1.82274</v>
      </c>
      <c r="F68" s="5">
        <v>1.8214699999999999</v>
      </c>
      <c r="G68">
        <f t="shared" si="4"/>
        <v>1.8231650000000001</v>
      </c>
      <c r="H68" s="5">
        <f t="shared" si="5"/>
        <v>1.8237901239877017</v>
      </c>
      <c r="I68" s="5">
        <f t="shared" si="6"/>
        <v>1.8225398760122986</v>
      </c>
      <c r="J68">
        <f t="shared" si="7"/>
        <v>3.1256199385081701E-4</v>
      </c>
    </row>
    <row r="69" spans="1:10" x14ac:dyDescent="0.25">
      <c r="A69" s="6" t="s">
        <v>98</v>
      </c>
      <c r="B69">
        <v>1.82274</v>
      </c>
      <c r="C69">
        <v>1.82277</v>
      </c>
      <c r="D69">
        <v>1.8226199999999999</v>
      </c>
      <c r="E69">
        <v>1.8226199999999999</v>
      </c>
      <c r="F69" s="5">
        <v>1.8214699999999999</v>
      </c>
      <c r="G69">
        <f t="shared" si="4"/>
        <v>1.8231474999999999</v>
      </c>
      <c r="H69" s="5">
        <f t="shared" si="5"/>
        <v>1.8238118455426207</v>
      </c>
      <c r="I69" s="5">
        <f t="shared" si="6"/>
        <v>1.8224831544573792</v>
      </c>
      <c r="J69">
        <f t="shared" si="7"/>
        <v>3.3217277131035764E-4</v>
      </c>
    </row>
    <row r="70" spans="1:10" x14ac:dyDescent="0.25">
      <c r="A70" s="6" t="s">
        <v>99</v>
      </c>
      <c r="B70">
        <v>1.8226199999999999</v>
      </c>
      <c r="C70">
        <v>1.8226500000000001</v>
      </c>
      <c r="D70">
        <v>1.82243</v>
      </c>
      <c r="E70">
        <v>1.82254</v>
      </c>
      <c r="F70" s="5">
        <v>1.8214699999999999</v>
      </c>
      <c r="G70">
        <f t="shared" si="4"/>
        <v>1.8231184999999996</v>
      </c>
      <c r="H70" s="5">
        <f t="shared" si="5"/>
        <v>1.8238337978400634</v>
      </c>
      <c r="I70" s="5">
        <f t="shared" si="6"/>
        <v>1.8224032021599359</v>
      </c>
      <c r="J70">
        <f t="shared" si="7"/>
        <v>3.5764892003192311E-4</v>
      </c>
    </row>
    <row r="71" spans="1:10" x14ac:dyDescent="0.25">
      <c r="A71" s="6" t="s">
        <v>100</v>
      </c>
      <c r="B71">
        <v>1.82254</v>
      </c>
      <c r="C71">
        <v>1.8226899999999999</v>
      </c>
      <c r="D71">
        <v>1.8224800000000001</v>
      </c>
      <c r="E71">
        <v>1.8224800000000001</v>
      </c>
      <c r="F71" s="5">
        <v>1.8214699999999999</v>
      </c>
      <c r="G71">
        <f t="shared" si="4"/>
        <v>1.8230799999999996</v>
      </c>
      <c r="H71" s="5">
        <f t="shared" si="5"/>
        <v>1.8238440680597954</v>
      </c>
      <c r="I71" s="5">
        <f t="shared" si="6"/>
        <v>1.8223159319402038</v>
      </c>
      <c r="J71">
        <f t="shared" si="7"/>
        <v>3.8203402989785476E-4</v>
      </c>
    </row>
    <row r="72" spans="1:10" x14ac:dyDescent="0.25">
      <c r="A72" s="6" t="s">
        <v>101</v>
      </c>
      <c r="B72">
        <v>1.8225100000000001</v>
      </c>
      <c r="C72">
        <v>1.8226100000000001</v>
      </c>
      <c r="D72">
        <v>1.8224</v>
      </c>
      <c r="E72">
        <v>1.8225800000000001</v>
      </c>
      <c r="F72" s="5">
        <v>1.8214699999999999</v>
      </c>
      <c r="G72">
        <f t="shared" si="4"/>
        <v>1.8230310000000003</v>
      </c>
      <c r="H72" s="5">
        <f t="shared" si="5"/>
        <v>1.8237913393979011</v>
      </c>
      <c r="I72" s="5">
        <f t="shared" si="6"/>
        <v>1.8222706606020995</v>
      </c>
      <c r="J72">
        <f t="shared" si="7"/>
        <v>3.8016969895033508E-4</v>
      </c>
    </row>
    <row r="73" spans="1:10" x14ac:dyDescent="0.25">
      <c r="A73" s="6" t="s">
        <v>102</v>
      </c>
      <c r="B73">
        <v>1.8225800000000001</v>
      </c>
      <c r="C73">
        <v>1.8226899999999999</v>
      </c>
      <c r="D73">
        <v>1.82256</v>
      </c>
      <c r="E73">
        <v>1.8226100000000001</v>
      </c>
      <c r="F73" s="5">
        <v>1.8214699999999999</v>
      </c>
      <c r="G73">
        <f t="shared" si="4"/>
        <v>1.8229710000000001</v>
      </c>
      <c r="H73" s="5">
        <f t="shared" si="5"/>
        <v>1.8236622278929557</v>
      </c>
      <c r="I73" s="5">
        <f t="shared" si="6"/>
        <v>1.8222797721070445</v>
      </c>
      <c r="J73">
        <f t="shared" si="7"/>
        <v>3.4561394647784888E-4</v>
      </c>
    </row>
    <row r="74" spans="1:10" x14ac:dyDescent="0.25">
      <c r="A74" s="6" t="s">
        <v>103</v>
      </c>
      <c r="B74">
        <v>1.8226100000000001</v>
      </c>
      <c r="C74">
        <v>1.82263</v>
      </c>
      <c r="D74">
        <v>1.82192</v>
      </c>
      <c r="E74">
        <v>1.8219399999999999</v>
      </c>
      <c r="F74" s="5">
        <v>1.8214699999999999</v>
      </c>
      <c r="G74">
        <f t="shared" si="4"/>
        <v>1.8228784999999998</v>
      </c>
      <c r="H74" s="5">
        <f t="shared" si="5"/>
        <v>1.8236010032871897</v>
      </c>
      <c r="I74" s="5">
        <f t="shared" si="6"/>
        <v>1.82215599671281</v>
      </c>
      <c r="J74">
        <f t="shared" si="7"/>
        <v>3.6125164359488375E-4</v>
      </c>
    </row>
    <row r="75" spans="1:10" x14ac:dyDescent="0.25">
      <c r="A75" s="6" t="s">
        <v>104</v>
      </c>
      <c r="B75">
        <v>1.8219399999999999</v>
      </c>
      <c r="C75">
        <v>1.82196</v>
      </c>
      <c r="D75">
        <v>1.82107</v>
      </c>
      <c r="E75">
        <v>1.8210999999999999</v>
      </c>
      <c r="F75" s="5">
        <v>1.8214699999999999</v>
      </c>
      <c r="G75">
        <f t="shared" si="4"/>
        <v>1.8227594999999996</v>
      </c>
      <c r="H75" s="5">
        <f t="shared" si="5"/>
        <v>1.823772228492736</v>
      </c>
      <c r="I75" s="5">
        <f t="shared" si="6"/>
        <v>1.8217467715072633</v>
      </c>
      <c r="J75">
        <f t="shared" si="7"/>
        <v>5.0636424636818359E-4</v>
      </c>
    </row>
    <row r="76" spans="1:10" x14ac:dyDescent="0.25">
      <c r="A76" s="6" t="s">
        <v>105</v>
      </c>
      <c r="B76">
        <v>1.82108</v>
      </c>
      <c r="C76">
        <v>1.82124</v>
      </c>
      <c r="D76">
        <v>1.8204</v>
      </c>
      <c r="E76">
        <v>1.8206899999999999</v>
      </c>
      <c r="F76" s="5">
        <v>1.8214699999999999</v>
      </c>
      <c r="G76">
        <f t="shared" si="4"/>
        <v>1.8226340000000001</v>
      </c>
      <c r="H76" s="5">
        <f t="shared" si="5"/>
        <v>1.8239683073109296</v>
      </c>
      <c r="I76" s="5">
        <f t="shared" si="6"/>
        <v>1.8212996926890705</v>
      </c>
      <c r="J76">
        <f t="shared" si="7"/>
        <v>6.6715365546479667E-4</v>
      </c>
    </row>
    <row r="77" spans="1:10" x14ac:dyDescent="0.25">
      <c r="A77" s="6" t="s">
        <v>106</v>
      </c>
      <c r="B77">
        <v>1.8207</v>
      </c>
      <c r="C77">
        <v>1.82108</v>
      </c>
      <c r="D77">
        <v>1.82037</v>
      </c>
      <c r="E77">
        <v>1.82047</v>
      </c>
      <c r="F77" s="5">
        <v>1.8214699999999999</v>
      </c>
      <c r="G77">
        <f t="shared" si="4"/>
        <v>1.8224930000000001</v>
      </c>
      <c r="H77" s="5">
        <f t="shared" si="5"/>
        <v>1.8240902989701369</v>
      </c>
      <c r="I77" s="5">
        <f t="shared" si="6"/>
        <v>1.8208957010298634</v>
      </c>
      <c r="J77">
        <f t="shared" si="7"/>
        <v>7.9864948506840625E-4</v>
      </c>
    </row>
    <row r="78" spans="1:10" x14ac:dyDescent="0.25">
      <c r="A78" s="6" t="s">
        <v>107</v>
      </c>
      <c r="B78">
        <v>1.8204800000000001</v>
      </c>
      <c r="C78">
        <v>1.8207</v>
      </c>
      <c r="D78">
        <v>1.8202499999999999</v>
      </c>
      <c r="E78">
        <v>1.8203100000000001</v>
      </c>
      <c r="F78" s="5">
        <v>1.8214699999999999</v>
      </c>
      <c r="G78">
        <f t="shared" si="4"/>
        <v>1.8223625000000001</v>
      </c>
      <c r="H78" s="5">
        <f t="shared" si="5"/>
        <v>1.8242063749957631</v>
      </c>
      <c r="I78" s="5">
        <f t="shared" si="6"/>
        <v>1.8205186250042371</v>
      </c>
      <c r="J78">
        <f t="shared" si="7"/>
        <v>9.2193749788150377E-4</v>
      </c>
    </row>
    <row r="79" spans="1:10" x14ac:dyDescent="0.25">
      <c r="A79" s="6" t="s">
        <v>108</v>
      </c>
      <c r="B79">
        <v>1.8203100000000001</v>
      </c>
      <c r="C79">
        <v>1.8203100000000001</v>
      </c>
      <c r="D79">
        <v>1.8197099999999999</v>
      </c>
      <c r="E79">
        <v>1.8200400000000001</v>
      </c>
      <c r="F79" s="5">
        <v>1.8214699999999999</v>
      </c>
      <c r="G79">
        <f t="shared" si="4"/>
        <v>1.8222214999999999</v>
      </c>
      <c r="H79" s="5">
        <f t="shared" si="5"/>
        <v>1.824307081693437</v>
      </c>
      <c r="I79" s="5">
        <f t="shared" si="6"/>
        <v>1.8201359183065628</v>
      </c>
      <c r="J79">
        <f t="shared" si="7"/>
        <v>1.042790846718551E-3</v>
      </c>
    </row>
    <row r="80" spans="1:10" x14ac:dyDescent="0.25">
      <c r="A80" s="6" t="s">
        <v>109</v>
      </c>
      <c r="B80">
        <v>1.8200499999999999</v>
      </c>
      <c r="C80">
        <v>1.82013</v>
      </c>
      <c r="D80">
        <v>1.81993</v>
      </c>
      <c r="E80">
        <v>1.8200400000000001</v>
      </c>
      <c r="F80" s="5">
        <v>1.8214699999999999</v>
      </c>
      <c r="G80">
        <f t="shared" si="4"/>
        <v>1.8220880000000002</v>
      </c>
      <c r="H80" s="5">
        <f t="shared" si="5"/>
        <v>1.8243644937952914</v>
      </c>
      <c r="I80" s="5">
        <f t="shared" si="6"/>
        <v>1.8198115062047089</v>
      </c>
      <c r="J80">
        <f t="shared" si="7"/>
        <v>1.138246897645661E-3</v>
      </c>
    </row>
    <row r="81" spans="1:10" x14ac:dyDescent="0.25">
      <c r="A81" s="6" t="s">
        <v>110</v>
      </c>
      <c r="B81">
        <v>1.8200499999999999</v>
      </c>
      <c r="C81">
        <v>1.8204899999999999</v>
      </c>
      <c r="D81">
        <v>1.82002</v>
      </c>
      <c r="E81">
        <v>1.8204</v>
      </c>
      <c r="F81" s="5">
        <v>1.8214699999999999</v>
      </c>
      <c r="G81">
        <f t="shared" si="4"/>
        <v>1.8219650000000001</v>
      </c>
      <c r="H81" s="5">
        <f t="shared" si="5"/>
        <v>1.8243256312715035</v>
      </c>
      <c r="I81" s="5">
        <f t="shared" si="6"/>
        <v>1.8196043687284966</v>
      </c>
      <c r="J81">
        <f t="shared" si="7"/>
        <v>1.1803156357517175E-3</v>
      </c>
    </row>
    <row r="82" spans="1:10" x14ac:dyDescent="0.25">
      <c r="A82" s="6" t="s">
        <v>111</v>
      </c>
      <c r="B82">
        <v>1.8204100000000001</v>
      </c>
      <c r="C82">
        <v>1.8204400000000001</v>
      </c>
      <c r="D82">
        <v>1.8201700000000001</v>
      </c>
      <c r="E82">
        <v>1.8203800000000001</v>
      </c>
      <c r="F82" s="5">
        <v>1.8214699999999999</v>
      </c>
      <c r="G82">
        <f t="shared" si="4"/>
        <v>1.8218434999999999</v>
      </c>
      <c r="H82" s="5">
        <f t="shared" si="5"/>
        <v>1.8242669626054469</v>
      </c>
      <c r="I82" s="5">
        <f t="shared" si="6"/>
        <v>1.819420037394553</v>
      </c>
      <c r="J82">
        <f t="shared" si="7"/>
        <v>1.2117313027234901E-3</v>
      </c>
    </row>
    <row r="83" spans="1:10" x14ac:dyDescent="0.25">
      <c r="A83" s="6" t="s">
        <v>112</v>
      </c>
      <c r="B83">
        <v>1.8203800000000001</v>
      </c>
      <c r="C83">
        <v>1.82077</v>
      </c>
      <c r="D83">
        <v>1.8203199999999999</v>
      </c>
      <c r="E83">
        <v>1.8205100000000001</v>
      </c>
      <c r="F83" s="5">
        <v>1.8214699999999999</v>
      </c>
      <c r="G83">
        <f t="shared" si="4"/>
        <v>1.821717</v>
      </c>
      <c r="H83" s="5">
        <f t="shared" si="5"/>
        <v>1.8241415585165139</v>
      </c>
      <c r="I83" s="5">
        <f t="shared" si="6"/>
        <v>1.8192924414834861</v>
      </c>
      <c r="J83">
        <f t="shared" si="7"/>
        <v>1.2122792582569273E-3</v>
      </c>
    </row>
    <row r="84" spans="1:10" x14ac:dyDescent="0.25">
      <c r="A84" s="6" t="s">
        <v>113</v>
      </c>
      <c r="B84">
        <v>1.82053</v>
      </c>
      <c r="C84">
        <v>1.8208899999999999</v>
      </c>
      <c r="D84">
        <v>1.8204100000000001</v>
      </c>
      <c r="E84">
        <v>1.8208800000000001</v>
      </c>
      <c r="F84" s="5">
        <v>1.8214699999999999</v>
      </c>
      <c r="G84">
        <f t="shared" si="4"/>
        <v>1.8216070000000002</v>
      </c>
      <c r="H84" s="5">
        <f t="shared" si="5"/>
        <v>1.8239731453886017</v>
      </c>
      <c r="I84" s="5">
        <f t="shared" si="6"/>
        <v>1.8192408546113987</v>
      </c>
      <c r="J84">
        <f t="shared" si="7"/>
        <v>1.1830726943007194E-3</v>
      </c>
    </row>
    <row r="85" spans="1:10" x14ac:dyDescent="0.25">
      <c r="A85" s="6" t="s">
        <v>114</v>
      </c>
      <c r="B85">
        <v>1.8208599999999999</v>
      </c>
      <c r="C85">
        <v>1.82142</v>
      </c>
      <c r="D85">
        <v>1.8208599999999999</v>
      </c>
      <c r="E85">
        <v>1.8212699999999999</v>
      </c>
      <c r="F85" s="5">
        <v>1.8214699999999999</v>
      </c>
      <c r="G85">
        <f t="shared" ref="G85:G116" si="8">AVERAGE(E66:E85)</f>
        <v>1.8215050000000002</v>
      </c>
      <c r="H85" s="5">
        <f t="shared" ref="H85:H116" si="9">G85+ multiplier*J85</f>
        <v>1.8237410008944543</v>
      </c>
      <c r="I85" s="5">
        <f t="shared" ref="I85:I116" si="10">G85- multiplier*J85</f>
        <v>1.819268999105546</v>
      </c>
      <c r="J85">
        <f t="shared" ref="J85:J116" si="11">_xlfn.STDEV.P(E66:E85)</f>
        <v>1.1180004472270901E-3</v>
      </c>
    </row>
    <row r="86" spans="1:10" x14ac:dyDescent="0.25">
      <c r="A86" s="6" t="s">
        <v>115</v>
      </c>
      <c r="B86">
        <v>1.8212600000000001</v>
      </c>
      <c r="C86">
        <v>1.8213600000000001</v>
      </c>
      <c r="D86">
        <v>1.82023</v>
      </c>
      <c r="E86">
        <v>1.82029</v>
      </c>
      <c r="F86" s="5">
        <v>1.8214699999999999</v>
      </c>
      <c r="G86">
        <f t="shared" si="8"/>
        <v>1.8213534999999996</v>
      </c>
      <c r="H86" s="5">
        <f t="shared" si="9"/>
        <v>1.8234852342704939</v>
      </c>
      <c r="I86" s="5">
        <f t="shared" si="10"/>
        <v>1.8192217657295053</v>
      </c>
      <c r="J86">
        <f t="shared" si="11"/>
        <v>1.0658671352471547E-3</v>
      </c>
    </row>
    <row r="87" spans="1:10" x14ac:dyDescent="0.25">
      <c r="A87" s="6" t="s">
        <v>116</v>
      </c>
      <c r="B87">
        <v>1.82029</v>
      </c>
      <c r="C87">
        <v>1.82033</v>
      </c>
      <c r="D87">
        <v>1.8200499999999999</v>
      </c>
      <c r="E87">
        <v>1.82013</v>
      </c>
      <c r="F87" s="5">
        <v>1.8214699999999999</v>
      </c>
      <c r="G87">
        <f t="shared" si="8"/>
        <v>1.8212009999999996</v>
      </c>
      <c r="H87" s="5">
        <f t="shared" si="9"/>
        <v>1.8232217513454154</v>
      </c>
      <c r="I87" s="5">
        <f t="shared" si="10"/>
        <v>1.8191802486545838</v>
      </c>
      <c r="J87">
        <f t="shared" si="11"/>
        <v>1.0103756727079174E-3</v>
      </c>
    </row>
    <row r="88" spans="1:10" x14ac:dyDescent="0.25">
      <c r="A88" s="6" t="s">
        <v>117</v>
      </c>
      <c r="B88">
        <v>1.8201400000000001</v>
      </c>
      <c r="C88">
        <v>1.8204</v>
      </c>
      <c r="D88">
        <v>1.81995</v>
      </c>
      <c r="E88">
        <v>1.82</v>
      </c>
      <c r="F88" s="5">
        <v>1.8214699999999999</v>
      </c>
      <c r="G88">
        <f t="shared" si="8"/>
        <v>1.8210639999999993</v>
      </c>
      <c r="H88" s="5">
        <f t="shared" si="9"/>
        <v>1.8230192841225759</v>
      </c>
      <c r="I88" s="5">
        <f t="shared" si="10"/>
        <v>1.8191087158774228</v>
      </c>
      <c r="J88">
        <f t="shared" si="11"/>
        <v>9.7764206128826757E-4</v>
      </c>
    </row>
    <row r="89" spans="1:10" x14ac:dyDescent="0.25">
      <c r="A89" s="6" t="s">
        <v>118</v>
      </c>
      <c r="B89">
        <v>1.82</v>
      </c>
      <c r="C89">
        <v>1.8202100000000001</v>
      </c>
      <c r="D89">
        <v>1.8199000000000001</v>
      </c>
      <c r="E89">
        <v>1.81993</v>
      </c>
      <c r="F89" s="5">
        <v>1.8214699999999999</v>
      </c>
      <c r="G89">
        <f t="shared" si="8"/>
        <v>1.8209294999999996</v>
      </c>
      <c r="H89" s="5">
        <f t="shared" si="9"/>
        <v>1.8228066624863071</v>
      </c>
      <c r="I89" s="5">
        <f t="shared" si="10"/>
        <v>1.8190523375136922</v>
      </c>
      <c r="J89">
        <f t="shared" si="11"/>
        <v>9.3858124315372444E-4</v>
      </c>
    </row>
    <row r="90" spans="1:10" x14ac:dyDescent="0.25">
      <c r="A90" s="6" t="s">
        <v>119</v>
      </c>
      <c r="B90">
        <v>1.8199399999999999</v>
      </c>
      <c r="C90">
        <v>1.82</v>
      </c>
      <c r="D90">
        <v>1.81969</v>
      </c>
      <c r="E90">
        <v>1.81972</v>
      </c>
      <c r="F90" s="5">
        <v>1.8214699999999999</v>
      </c>
      <c r="G90">
        <f t="shared" si="8"/>
        <v>1.8207884999999995</v>
      </c>
      <c r="H90" s="5">
        <f t="shared" si="9"/>
        <v>1.822582392694672</v>
      </c>
      <c r="I90" s="5">
        <f t="shared" si="10"/>
        <v>1.8189946073053269</v>
      </c>
      <c r="J90">
        <f t="shared" si="11"/>
        <v>8.9694634733633388E-4</v>
      </c>
    </row>
    <row r="91" spans="1:10" x14ac:dyDescent="0.25">
      <c r="A91" s="6" t="s">
        <v>120</v>
      </c>
      <c r="B91">
        <v>1.8197000000000001</v>
      </c>
      <c r="C91">
        <v>1.8197700000000001</v>
      </c>
      <c r="D91">
        <v>1.8192699999999999</v>
      </c>
      <c r="E91">
        <v>1.8194900000000001</v>
      </c>
      <c r="F91" s="5">
        <v>1.8214699999999999</v>
      </c>
      <c r="G91">
        <f t="shared" si="8"/>
        <v>1.8206389999999999</v>
      </c>
      <c r="H91" s="5">
        <f t="shared" si="9"/>
        <v>1.8223400690756109</v>
      </c>
      <c r="I91" s="5">
        <f t="shared" si="10"/>
        <v>1.8189379309243889</v>
      </c>
      <c r="J91">
        <f t="shared" si="11"/>
        <v>8.5053453780547714E-4</v>
      </c>
    </row>
    <row r="92" spans="1:10" x14ac:dyDescent="0.25">
      <c r="A92" s="6" t="s">
        <v>121</v>
      </c>
      <c r="B92">
        <v>1.8194999999999999</v>
      </c>
      <c r="C92">
        <v>1.8197300000000001</v>
      </c>
      <c r="D92">
        <v>1.8194600000000001</v>
      </c>
      <c r="E92">
        <v>1.81972</v>
      </c>
      <c r="F92" s="5">
        <v>1.8214699999999999</v>
      </c>
      <c r="G92">
        <f t="shared" si="8"/>
        <v>1.8204959999999997</v>
      </c>
      <c r="H92" s="5">
        <f t="shared" si="9"/>
        <v>1.8219883994103452</v>
      </c>
      <c r="I92" s="5">
        <f t="shared" si="10"/>
        <v>1.8190036005896542</v>
      </c>
      <c r="J92">
        <f t="shared" si="11"/>
        <v>7.4619970517279517E-4</v>
      </c>
    </row>
    <row r="93" spans="1:10" x14ac:dyDescent="0.25">
      <c r="A93" s="6" t="s">
        <v>122</v>
      </c>
      <c r="B93">
        <v>1.8197000000000001</v>
      </c>
      <c r="C93">
        <v>1.8200099999999999</v>
      </c>
      <c r="D93">
        <v>1.81969</v>
      </c>
      <c r="E93">
        <v>1.81996</v>
      </c>
      <c r="F93" s="5">
        <v>1.8214699999999999</v>
      </c>
      <c r="G93">
        <f t="shared" si="8"/>
        <v>1.8203634999999998</v>
      </c>
      <c r="H93" s="5">
        <f t="shared" si="9"/>
        <v>1.8215127132091129</v>
      </c>
      <c r="I93" s="5">
        <f t="shared" si="10"/>
        <v>1.8192142867908867</v>
      </c>
      <c r="J93">
        <f t="shared" si="11"/>
        <v>5.7460660455650682E-4</v>
      </c>
    </row>
    <row r="94" spans="1:10" x14ac:dyDescent="0.25">
      <c r="A94" s="6" t="s">
        <v>123</v>
      </c>
      <c r="B94">
        <v>1.81995</v>
      </c>
      <c r="C94">
        <v>1.8201000000000001</v>
      </c>
      <c r="D94">
        <v>1.81978</v>
      </c>
      <c r="E94">
        <v>1.81999</v>
      </c>
      <c r="F94" s="5">
        <v>1.8214699999999999</v>
      </c>
      <c r="G94">
        <f t="shared" si="8"/>
        <v>1.8202659999999995</v>
      </c>
      <c r="H94" s="5">
        <f t="shared" si="9"/>
        <v>1.8211679401310503</v>
      </c>
      <c r="I94" s="5">
        <f t="shared" si="10"/>
        <v>1.8193640598689487</v>
      </c>
      <c r="J94">
        <f t="shared" si="11"/>
        <v>4.509700655253965E-4</v>
      </c>
    </row>
    <row r="95" spans="1:10" x14ac:dyDescent="0.25">
      <c r="A95" s="6" t="s">
        <v>124</v>
      </c>
      <c r="B95">
        <v>1.81996</v>
      </c>
      <c r="C95">
        <v>1.8202499999999999</v>
      </c>
      <c r="D95">
        <v>1.8199399999999999</v>
      </c>
      <c r="E95">
        <v>1.8202400000000001</v>
      </c>
      <c r="F95" s="5">
        <v>1.8214699999999999</v>
      </c>
      <c r="G95">
        <f t="shared" si="8"/>
        <v>1.8202229999999997</v>
      </c>
      <c r="H95" s="5">
        <f t="shared" si="9"/>
        <v>1.8210397765912412</v>
      </c>
      <c r="I95" s="5">
        <f t="shared" si="10"/>
        <v>1.8194062234087582</v>
      </c>
      <c r="J95">
        <f t="shared" si="11"/>
        <v>4.083882956207097E-4</v>
      </c>
    </row>
    <row r="96" spans="1:10" x14ac:dyDescent="0.25">
      <c r="A96" s="6" t="s">
        <v>125</v>
      </c>
      <c r="B96">
        <v>1.8202400000000001</v>
      </c>
      <c r="C96">
        <v>1.8205100000000001</v>
      </c>
      <c r="D96">
        <v>1.8202100000000001</v>
      </c>
      <c r="E96">
        <v>1.8204400000000001</v>
      </c>
      <c r="F96" s="5">
        <v>1.8214699999999999</v>
      </c>
      <c r="G96">
        <f t="shared" si="8"/>
        <v>1.8202104999999995</v>
      </c>
      <c r="H96" s="5">
        <f t="shared" si="9"/>
        <v>1.8210056723083705</v>
      </c>
      <c r="I96" s="5">
        <f t="shared" si="10"/>
        <v>1.8194153276916285</v>
      </c>
      <c r="J96">
        <f t="shared" si="11"/>
        <v>3.9758615418547234E-4</v>
      </c>
    </row>
    <row r="97" spans="1:10" x14ac:dyDescent="0.25">
      <c r="A97" s="6" t="s">
        <v>126</v>
      </c>
      <c r="B97">
        <v>1.8204499999999999</v>
      </c>
      <c r="C97">
        <v>1.82074</v>
      </c>
      <c r="D97">
        <v>1.8204499999999999</v>
      </c>
      <c r="E97">
        <v>1.8206500000000001</v>
      </c>
      <c r="F97" s="5">
        <v>1.8214699999999999</v>
      </c>
      <c r="G97">
        <f t="shared" si="8"/>
        <v>1.8202194999999999</v>
      </c>
      <c r="H97" s="5">
        <f t="shared" si="9"/>
        <v>1.8210301411043117</v>
      </c>
      <c r="I97" s="5">
        <f t="shared" si="10"/>
        <v>1.819408858895688</v>
      </c>
      <c r="J97">
        <f t="shared" si="11"/>
        <v>4.0532055215594112E-4</v>
      </c>
    </row>
    <row r="98" spans="1:10" x14ac:dyDescent="0.25">
      <c r="A98" s="6" t="s">
        <v>127</v>
      </c>
      <c r="B98">
        <v>1.8206500000000001</v>
      </c>
      <c r="C98">
        <v>1.8207500000000001</v>
      </c>
      <c r="D98">
        <v>1.82054</v>
      </c>
      <c r="E98">
        <v>1.82056</v>
      </c>
      <c r="F98" s="5">
        <v>1.8214699999999999</v>
      </c>
      <c r="G98">
        <f t="shared" si="8"/>
        <v>1.8202320000000001</v>
      </c>
      <c r="H98" s="5">
        <f t="shared" si="9"/>
        <v>1.821055446415986</v>
      </c>
      <c r="I98" s="5">
        <f t="shared" si="10"/>
        <v>1.8194085535840141</v>
      </c>
      <c r="J98">
        <f t="shared" si="11"/>
        <v>4.1172320799293506E-4</v>
      </c>
    </row>
    <row r="99" spans="1:10" x14ac:dyDescent="0.25">
      <c r="A99" s="6" t="s">
        <v>128</v>
      </c>
      <c r="B99">
        <v>1.82056</v>
      </c>
      <c r="C99">
        <v>1.82056</v>
      </c>
      <c r="D99">
        <v>1.8202700000000001</v>
      </c>
      <c r="E99">
        <v>1.8203</v>
      </c>
      <c r="F99" s="5">
        <v>1.8214699999999999</v>
      </c>
      <c r="G99">
        <f t="shared" si="8"/>
        <v>1.8202450000000003</v>
      </c>
      <c r="H99" s="5">
        <f t="shared" si="9"/>
        <v>1.8210641092723199</v>
      </c>
      <c r="I99" s="5">
        <f t="shared" si="10"/>
        <v>1.8194258907276808</v>
      </c>
      <c r="J99">
        <f t="shared" si="11"/>
        <v>4.0955463615981072E-4</v>
      </c>
    </row>
    <row r="100" spans="1:10" x14ac:dyDescent="0.25">
      <c r="A100" s="6" t="s">
        <v>129</v>
      </c>
      <c r="B100">
        <v>1.8203199999999999</v>
      </c>
      <c r="C100">
        <v>1.8206800000000001</v>
      </c>
      <c r="D100">
        <v>1.8203199999999999</v>
      </c>
      <c r="E100">
        <v>1.8205800000000001</v>
      </c>
      <c r="F100" s="5">
        <v>1.8214699999999999</v>
      </c>
      <c r="G100">
        <f t="shared" si="8"/>
        <v>1.8202720000000003</v>
      </c>
      <c r="H100" s="5">
        <f t="shared" si="9"/>
        <v>1.8210978716607322</v>
      </c>
      <c r="I100" s="5">
        <f t="shared" si="10"/>
        <v>1.8194461283392684</v>
      </c>
      <c r="J100">
        <f t="shared" si="11"/>
        <v>4.1293583036592756E-4</v>
      </c>
    </row>
    <row r="101" spans="1:10" x14ac:dyDescent="0.25">
      <c r="A101" s="6" t="s">
        <v>130</v>
      </c>
      <c r="B101">
        <v>1.8205899999999999</v>
      </c>
      <c r="C101">
        <v>1.8208299999999999</v>
      </c>
      <c r="D101">
        <v>1.82053</v>
      </c>
      <c r="E101">
        <v>1.82073</v>
      </c>
      <c r="F101" s="5">
        <v>1.8214699999999999</v>
      </c>
      <c r="G101">
        <f t="shared" si="8"/>
        <v>1.8202884999999998</v>
      </c>
      <c r="H101" s="5">
        <f t="shared" si="9"/>
        <v>1.8211368224622746</v>
      </c>
      <c r="I101" s="5">
        <f t="shared" si="10"/>
        <v>1.8194401775377249</v>
      </c>
      <c r="J101">
        <f t="shared" si="11"/>
        <v>4.2416123113740012E-4</v>
      </c>
    </row>
    <row r="102" spans="1:10" x14ac:dyDescent="0.25">
      <c r="A102" s="6" t="s">
        <v>131</v>
      </c>
      <c r="B102">
        <v>1.82073</v>
      </c>
      <c r="C102">
        <v>1.82134</v>
      </c>
      <c r="D102">
        <v>1.8207</v>
      </c>
      <c r="E102">
        <v>1.8213299999999999</v>
      </c>
      <c r="F102" s="5">
        <v>1.8214699999999999</v>
      </c>
      <c r="G102">
        <f t="shared" si="8"/>
        <v>1.8203360000000004</v>
      </c>
      <c r="H102" s="5">
        <f t="shared" si="9"/>
        <v>1.8212982348985569</v>
      </c>
      <c r="I102" s="5">
        <f t="shared" si="10"/>
        <v>1.8193737651014439</v>
      </c>
      <c r="J102">
        <f t="shared" si="11"/>
        <v>4.8111744927822035E-4</v>
      </c>
    </row>
    <row r="103" spans="1:10" x14ac:dyDescent="0.25">
      <c r="A103" s="6" t="s">
        <v>132</v>
      </c>
      <c r="B103">
        <v>1.8213299999999999</v>
      </c>
      <c r="C103">
        <v>1.8214900000000001</v>
      </c>
      <c r="D103">
        <v>1.8208299999999999</v>
      </c>
      <c r="E103">
        <v>1.8208299999999999</v>
      </c>
      <c r="F103" s="5">
        <v>1.8214699999999999</v>
      </c>
      <c r="G103">
        <f t="shared" si="8"/>
        <v>1.8203520000000002</v>
      </c>
      <c r="H103" s="5">
        <f t="shared" si="9"/>
        <v>1.8213356788093684</v>
      </c>
      <c r="I103" s="5">
        <f t="shared" si="10"/>
        <v>1.819368321190632</v>
      </c>
      <c r="J103">
        <f t="shared" si="11"/>
        <v>4.918394046840662E-4</v>
      </c>
    </row>
    <row r="104" spans="1:10" x14ac:dyDescent="0.25">
      <c r="A104" s="6" t="s">
        <v>133</v>
      </c>
      <c r="B104">
        <v>1.8208599999999999</v>
      </c>
      <c r="C104">
        <v>1.8208599999999999</v>
      </c>
      <c r="D104">
        <v>1.8207199999999999</v>
      </c>
      <c r="E104">
        <v>1.82077</v>
      </c>
      <c r="F104" s="5">
        <v>1.8214699999999999</v>
      </c>
      <c r="G104">
        <f t="shared" si="8"/>
        <v>1.8203465000000005</v>
      </c>
      <c r="H104" s="5">
        <f t="shared" si="9"/>
        <v>1.8213194804725692</v>
      </c>
      <c r="I104" s="5">
        <f t="shared" si="10"/>
        <v>1.8193735195274319</v>
      </c>
      <c r="J104">
        <f t="shared" si="11"/>
        <v>4.8649023628432041E-4</v>
      </c>
    </row>
    <row r="105" spans="1:10" x14ac:dyDescent="0.25">
      <c r="A105" s="6" t="s">
        <v>134</v>
      </c>
      <c r="B105">
        <v>1.8207599999999999</v>
      </c>
      <c r="C105">
        <v>1.82097</v>
      </c>
      <c r="D105">
        <v>1.82067</v>
      </c>
      <c r="E105">
        <v>1.82094</v>
      </c>
      <c r="F105" s="5">
        <v>1.8214699999999999</v>
      </c>
      <c r="G105">
        <f t="shared" si="8"/>
        <v>1.8203300000000002</v>
      </c>
      <c r="H105" s="5">
        <f t="shared" si="9"/>
        <v>1.8212494998640567</v>
      </c>
      <c r="I105" s="5">
        <f t="shared" si="10"/>
        <v>1.8194105001359437</v>
      </c>
      <c r="J105">
        <f t="shared" si="11"/>
        <v>4.5974993202824909E-4</v>
      </c>
    </row>
    <row r="106" spans="1:10" x14ac:dyDescent="0.25">
      <c r="A106" s="6" t="s">
        <v>135</v>
      </c>
      <c r="B106">
        <v>1.82094</v>
      </c>
      <c r="C106">
        <v>1.82138</v>
      </c>
      <c r="D106">
        <v>1.82087</v>
      </c>
      <c r="E106">
        <v>1.82138</v>
      </c>
      <c r="F106" s="5">
        <v>1.8214699999999999</v>
      </c>
      <c r="G106">
        <f t="shared" si="8"/>
        <v>1.8203845000000001</v>
      </c>
      <c r="H106" s="5">
        <f t="shared" si="9"/>
        <v>1.821411037383635</v>
      </c>
      <c r="I106" s="5">
        <f t="shared" si="10"/>
        <v>1.8193579626163652</v>
      </c>
      <c r="J106">
        <f t="shared" si="11"/>
        <v>5.1326869181743168E-4</v>
      </c>
    </row>
    <row r="107" spans="1:10" x14ac:dyDescent="0.25">
      <c r="A107" s="6" t="s">
        <v>136</v>
      </c>
      <c r="B107">
        <v>1.82138</v>
      </c>
      <c r="C107">
        <v>1.82138</v>
      </c>
      <c r="D107">
        <v>1.82117</v>
      </c>
      <c r="E107">
        <v>1.82117</v>
      </c>
      <c r="F107" s="5">
        <v>1.8214699999999999</v>
      </c>
      <c r="G107">
        <f t="shared" si="8"/>
        <v>1.8204365</v>
      </c>
      <c r="H107" s="5">
        <f t="shared" si="9"/>
        <v>1.821510469738866</v>
      </c>
      <c r="I107" s="5">
        <f t="shared" si="10"/>
        <v>1.819362530261134</v>
      </c>
      <c r="J107">
        <f t="shared" si="11"/>
        <v>5.3698486943299761E-4</v>
      </c>
    </row>
    <row r="108" spans="1:10" x14ac:dyDescent="0.25">
      <c r="A108" s="6" t="s">
        <v>137</v>
      </c>
      <c r="B108">
        <v>1.82117</v>
      </c>
      <c r="C108">
        <v>1.82121</v>
      </c>
      <c r="D108">
        <v>1.8210999999999999</v>
      </c>
      <c r="E108">
        <v>1.82114</v>
      </c>
      <c r="F108" s="5">
        <v>1.8214699999999999</v>
      </c>
      <c r="G108">
        <f t="shared" si="8"/>
        <v>1.8204935000000002</v>
      </c>
      <c r="H108" s="5">
        <f t="shared" si="9"/>
        <v>1.8215895342147945</v>
      </c>
      <c r="I108" s="5">
        <f t="shared" si="10"/>
        <v>1.8193974657852059</v>
      </c>
      <c r="J108">
        <f t="shared" si="11"/>
        <v>5.4801710739718135E-4</v>
      </c>
    </row>
    <row r="109" spans="1:10" x14ac:dyDescent="0.25">
      <c r="A109" s="6" t="s">
        <v>138</v>
      </c>
      <c r="B109">
        <v>1.8211299999999999</v>
      </c>
      <c r="C109">
        <v>1.8211599999999999</v>
      </c>
      <c r="D109">
        <v>1.8207100000000001</v>
      </c>
      <c r="E109">
        <v>1.8210200000000001</v>
      </c>
      <c r="F109" s="5">
        <v>1.8214699999999999</v>
      </c>
      <c r="G109">
        <f t="shared" si="8"/>
        <v>1.8205480000000001</v>
      </c>
      <c r="H109" s="5">
        <f t="shared" si="9"/>
        <v>1.8216348964992124</v>
      </c>
      <c r="I109" s="5">
        <f t="shared" si="10"/>
        <v>1.8194611035007877</v>
      </c>
      <c r="J109">
        <f t="shared" si="11"/>
        <v>5.4344824960614205E-4</v>
      </c>
    </row>
    <row r="110" spans="1:10" x14ac:dyDescent="0.25">
      <c r="A110" s="6" t="s">
        <v>139</v>
      </c>
      <c r="B110">
        <v>1.82101</v>
      </c>
      <c r="C110">
        <v>1.8211599999999999</v>
      </c>
      <c r="D110">
        <v>1.8208800000000001</v>
      </c>
      <c r="E110">
        <v>1.8209500000000001</v>
      </c>
      <c r="F110" s="5">
        <v>1.8214699999999999</v>
      </c>
      <c r="G110">
        <f t="shared" si="8"/>
        <v>1.8206095000000002</v>
      </c>
      <c r="H110" s="5">
        <f t="shared" si="9"/>
        <v>1.8216397519109424</v>
      </c>
      <c r="I110" s="5">
        <f t="shared" si="10"/>
        <v>1.819579248089058</v>
      </c>
      <c r="J110">
        <f t="shared" si="11"/>
        <v>5.1512595547106832E-4</v>
      </c>
    </row>
    <row r="111" spans="1:10" x14ac:dyDescent="0.25">
      <c r="A111" s="6" t="s">
        <v>140</v>
      </c>
      <c r="B111">
        <v>1.8209599999999999</v>
      </c>
      <c r="C111">
        <v>1.82101</v>
      </c>
      <c r="D111">
        <v>1.8204400000000001</v>
      </c>
      <c r="E111">
        <v>1.8207</v>
      </c>
      <c r="F111" s="5">
        <v>1.8214699999999999</v>
      </c>
      <c r="G111">
        <f t="shared" si="8"/>
        <v>1.8206700000000005</v>
      </c>
      <c r="H111" s="5">
        <f t="shared" si="9"/>
        <v>1.821563174115165</v>
      </c>
      <c r="I111" s="5">
        <f t="shared" si="10"/>
        <v>1.8197768258848359</v>
      </c>
      <c r="J111">
        <f t="shared" si="11"/>
        <v>4.4658705758226521E-4</v>
      </c>
    </row>
    <row r="112" spans="1:10" x14ac:dyDescent="0.25">
      <c r="A112" s="6" t="s">
        <v>141</v>
      </c>
      <c r="B112">
        <v>1.8206899999999999</v>
      </c>
      <c r="C112">
        <v>1.8208500000000001</v>
      </c>
      <c r="D112">
        <v>1.82063</v>
      </c>
      <c r="E112">
        <v>1.8207199999999999</v>
      </c>
      <c r="F112" s="5">
        <v>1.8214699999999999</v>
      </c>
      <c r="G112">
        <f t="shared" si="8"/>
        <v>1.8207200000000003</v>
      </c>
      <c r="H112" s="5">
        <f t="shared" si="9"/>
        <v>1.8214995896356421</v>
      </c>
      <c r="I112" s="5">
        <f t="shared" si="10"/>
        <v>1.8199404103643586</v>
      </c>
      <c r="J112">
        <f t="shared" si="11"/>
        <v>3.8979481782084382E-4</v>
      </c>
    </row>
    <row r="113" spans="1:10" x14ac:dyDescent="0.25">
      <c r="A113" s="6" t="s">
        <v>142</v>
      </c>
      <c r="B113">
        <v>1.8207100000000001</v>
      </c>
      <c r="C113">
        <v>1.8208899999999999</v>
      </c>
      <c r="D113">
        <v>1.8206100000000001</v>
      </c>
      <c r="E113">
        <v>1.8206100000000001</v>
      </c>
      <c r="F113" s="5">
        <v>1.8214699999999999</v>
      </c>
      <c r="G113">
        <f t="shared" si="8"/>
        <v>1.8207525000000004</v>
      </c>
      <c r="H113" s="5">
        <f t="shared" si="9"/>
        <v>1.8214528106453571</v>
      </c>
      <c r="I113" s="5">
        <f t="shared" si="10"/>
        <v>1.8200521893546437</v>
      </c>
      <c r="J113">
        <f t="shared" si="11"/>
        <v>3.5015532267835859E-4</v>
      </c>
    </row>
    <row r="114" spans="1:10" x14ac:dyDescent="0.25">
      <c r="A114" s="6" t="s">
        <v>143</v>
      </c>
      <c r="B114">
        <v>1.8206199999999999</v>
      </c>
      <c r="C114">
        <v>1.8210999999999999</v>
      </c>
      <c r="D114">
        <v>1.8206199999999999</v>
      </c>
      <c r="E114">
        <v>1.8210900000000001</v>
      </c>
      <c r="F114" s="5">
        <v>1.8214699999999999</v>
      </c>
      <c r="G114">
        <f t="shared" si="8"/>
        <v>1.8208074999999997</v>
      </c>
      <c r="H114" s="5">
        <f t="shared" si="9"/>
        <v>1.8214278507072612</v>
      </c>
      <c r="I114" s="5">
        <f t="shared" si="10"/>
        <v>1.8201871492927382</v>
      </c>
      <c r="J114">
        <f t="shared" si="11"/>
        <v>3.1017535363079234E-4</v>
      </c>
    </row>
    <row r="115" spans="1:10" x14ac:dyDescent="0.25">
      <c r="A115" s="6" t="s">
        <v>144</v>
      </c>
      <c r="B115">
        <v>1.82108</v>
      </c>
      <c r="C115">
        <v>1.82117</v>
      </c>
      <c r="D115">
        <v>1.82084</v>
      </c>
      <c r="E115">
        <v>1.8208599999999999</v>
      </c>
      <c r="F115" s="5">
        <v>1.8214699999999999</v>
      </c>
      <c r="G115">
        <f t="shared" si="8"/>
        <v>1.8208385</v>
      </c>
      <c r="H115" s="5">
        <f t="shared" si="9"/>
        <v>1.8214016438537355</v>
      </c>
      <c r="I115" s="5">
        <f t="shared" si="10"/>
        <v>1.8202753561462646</v>
      </c>
      <c r="J115">
        <f t="shared" si="11"/>
        <v>2.8157192686770281E-4</v>
      </c>
    </row>
    <row r="116" spans="1:10" x14ac:dyDescent="0.25">
      <c r="A116" s="6" t="s">
        <v>145</v>
      </c>
      <c r="B116">
        <v>1.8208599999999999</v>
      </c>
      <c r="C116">
        <v>1.8211599999999999</v>
      </c>
      <c r="D116">
        <v>1.82073</v>
      </c>
      <c r="E116">
        <v>1.82087</v>
      </c>
      <c r="F116" s="5">
        <v>1.8214699999999999</v>
      </c>
      <c r="G116">
        <f t="shared" si="8"/>
        <v>1.8208600000000001</v>
      </c>
      <c r="H116" s="5">
        <f t="shared" si="9"/>
        <v>1.8213926537336771</v>
      </c>
      <c r="I116" s="5">
        <f t="shared" si="10"/>
        <v>1.8203273462663232</v>
      </c>
      <c r="J116">
        <f t="shared" si="11"/>
        <v>2.6632686683846456E-4</v>
      </c>
    </row>
    <row r="117" spans="1:10" x14ac:dyDescent="0.25">
      <c r="A117" s="6" t="s">
        <v>146</v>
      </c>
      <c r="B117">
        <v>1.8208800000000001</v>
      </c>
      <c r="C117">
        <v>1.8209200000000001</v>
      </c>
      <c r="D117">
        <v>1.8207800000000001</v>
      </c>
      <c r="E117">
        <v>1.82087</v>
      </c>
      <c r="F117" s="5">
        <v>1.8214699999999999</v>
      </c>
      <c r="G117">
        <f t="shared" ref="G117:G148" si="12">AVERAGE(E98:E117)</f>
        <v>1.8208709999999999</v>
      </c>
      <c r="H117" s="5">
        <f t="shared" ref="H117:H148" si="13">G117+ multiplier*J117</f>
        <v>1.8213948663951809</v>
      </c>
      <c r="I117" s="5">
        <f t="shared" ref="I117:I148" si="14">G117- multiplier*J117</f>
        <v>1.8203471336048189</v>
      </c>
      <c r="J117">
        <f t="shared" ref="J117:J148" si="15">_xlfn.STDEV.P(E98:E117)</f>
        <v>2.6193319759052202E-4</v>
      </c>
    </row>
    <row r="118" spans="1:10" x14ac:dyDescent="0.25">
      <c r="A118" s="6" t="s">
        <v>147</v>
      </c>
      <c r="B118">
        <v>1.8208800000000001</v>
      </c>
      <c r="C118">
        <v>1.8208899999999999</v>
      </c>
      <c r="D118">
        <v>1.8203</v>
      </c>
      <c r="E118">
        <v>1.8205800000000001</v>
      </c>
      <c r="F118" s="5">
        <v>1.8214699999999999</v>
      </c>
      <c r="G118">
        <f t="shared" si="12"/>
        <v>1.820872</v>
      </c>
      <c r="H118" s="5">
        <f t="shared" si="13"/>
        <v>1.8213935592008583</v>
      </c>
      <c r="I118" s="5">
        <f t="shared" si="14"/>
        <v>1.8203504407991418</v>
      </c>
      <c r="J118">
        <f t="shared" si="15"/>
        <v>2.6077960042915842E-4</v>
      </c>
    </row>
    <row r="119" spans="1:10" x14ac:dyDescent="0.25">
      <c r="A119" s="6" t="s">
        <v>148</v>
      </c>
      <c r="B119">
        <v>1.82057</v>
      </c>
      <c r="C119">
        <v>1.8206500000000001</v>
      </c>
      <c r="D119">
        <v>1.82054</v>
      </c>
      <c r="E119">
        <v>1.82063</v>
      </c>
      <c r="F119" s="5">
        <v>1.8214699999999999</v>
      </c>
      <c r="G119">
        <f t="shared" si="12"/>
        <v>1.8208885000000001</v>
      </c>
      <c r="H119" s="5">
        <f t="shared" si="13"/>
        <v>1.8213545590091396</v>
      </c>
      <c r="I119" s="5">
        <f t="shared" si="14"/>
        <v>1.8204224409908607</v>
      </c>
      <c r="J119">
        <f t="shared" si="15"/>
        <v>2.330295045696874E-4</v>
      </c>
    </row>
    <row r="120" spans="1:10" x14ac:dyDescent="0.25">
      <c r="A120" s="6" t="s">
        <v>149</v>
      </c>
      <c r="B120">
        <v>1.82063</v>
      </c>
      <c r="C120">
        <v>1.82063</v>
      </c>
      <c r="D120">
        <v>1.8205100000000001</v>
      </c>
      <c r="E120">
        <v>1.8206</v>
      </c>
      <c r="F120" s="5">
        <v>1.8214699999999999</v>
      </c>
      <c r="G120">
        <f t="shared" si="12"/>
        <v>1.8208894999999998</v>
      </c>
      <c r="H120" s="5">
        <f t="shared" si="13"/>
        <v>1.8213529857063597</v>
      </c>
      <c r="I120" s="5">
        <f t="shared" si="14"/>
        <v>1.8204260142936399</v>
      </c>
      <c r="J120">
        <f t="shared" si="15"/>
        <v>2.3174285317997787E-4</v>
      </c>
    </row>
    <row r="121" spans="1:10" x14ac:dyDescent="0.25">
      <c r="A121" s="6" t="s">
        <v>150</v>
      </c>
      <c r="B121">
        <v>1.8206</v>
      </c>
      <c r="C121">
        <v>1.82108</v>
      </c>
      <c r="D121">
        <v>1.8206</v>
      </c>
      <c r="E121">
        <v>1.8208</v>
      </c>
      <c r="F121" s="5">
        <v>1.8214699999999999</v>
      </c>
      <c r="G121">
        <f t="shared" si="12"/>
        <v>1.8208929999999999</v>
      </c>
      <c r="H121" s="5">
        <f t="shared" si="13"/>
        <v>1.8213526563934068</v>
      </c>
      <c r="I121" s="5">
        <f t="shared" si="14"/>
        <v>1.8204333436065929</v>
      </c>
      <c r="J121">
        <f t="shared" si="15"/>
        <v>2.2982819670352986E-4</v>
      </c>
    </row>
    <row r="122" spans="1:10" x14ac:dyDescent="0.25">
      <c r="A122" s="6" t="s">
        <v>151</v>
      </c>
      <c r="B122">
        <v>1.8208299999999999</v>
      </c>
      <c r="C122">
        <v>1.82091</v>
      </c>
      <c r="D122">
        <v>1.8202799999999999</v>
      </c>
      <c r="E122">
        <v>1.8203100000000001</v>
      </c>
      <c r="F122" s="5">
        <v>1.8214699999999999</v>
      </c>
      <c r="G122">
        <f t="shared" si="12"/>
        <v>1.8208420000000001</v>
      </c>
      <c r="H122" s="5">
        <f t="shared" si="13"/>
        <v>1.8213222749212692</v>
      </c>
      <c r="I122" s="5">
        <f t="shared" si="14"/>
        <v>1.820361725078731</v>
      </c>
      <c r="J122">
        <f t="shared" si="15"/>
        <v>2.4013746063452078E-4</v>
      </c>
    </row>
    <row r="123" spans="1:10" x14ac:dyDescent="0.25">
      <c r="A123" s="6" t="s">
        <v>152</v>
      </c>
      <c r="B123">
        <v>1.8203100000000001</v>
      </c>
      <c r="C123">
        <v>1.8204199999999999</v>
      </c>
      <c r="D123">
        <v>1.8201000000000001</v>
      </c>
      <c r="E123">
        <v>1.8203199999999999</v>
      </c>
      <c r="F123" s="5">
        <v>1.8214699999999999</v>
      </c>
      <c r="G123">
        <f t="shared" si="12"/>
        <v>1.8208165000000001</v>
      </c>
      <c r="H123" s="5">
        <f t="shared" si="13"/>
        <v>1.8213480364521837</v>
      </c>
      <c r="I123" s="5">
        <f t="shared" si="14"/>
        <v>1.8202849635478164</v>
      </c>
      <c r="J123">
        <f t="shared" si="15"/>
        <v>2.6576822609183259E-4</v>
      </c>
    </row>
    <row r="124" spans="1:10" x14ac:dyDescent="0.25">
      <c r="A124" s="6" t="s">
        <v>153</v>
      </c>
      <c r="B124">
        <v>1.82033</v>
      </c>
      <c r="C124">
        <v>1.82056</v>
      </c>
      <c r="D124">
        <v>1.82033</v>
      </c>
      <c r="E124">
        <v>1.8204800000000001</v>
      </c>
      <c r="F124" s="5">
        <v>1.8214699999999999</v>
      </c>
      <c r="G124">
        <f t="shared" si="12"/>
        <v>1.820802</v>
      </c>
      <c r="H124" s="5">
        <f t="shared" si="13"/>
        <v>1.8213532748860597</v>
      </c>
      <c r="I124" s="5">
        <f t="shared" si="14"/>
        <v>1.8202507251139404</v>
      </c>
      <c r="J124">
        <f t="shared" si="15"/>
        <v>2.7563744302978215E-4</v>
      </c>
    </row>
    <row r="125" spans="1:10" x14ac:dyDescent="0.25">
      <c r="A125" s="6" t="s">
        <v>154</v>
      </c>
      <c r="B125">
        <v>1.8204800000000001</v>
      </c>
      <c r="C125">
        <v>1.8206800000000001</v>
      </c>
      <c r="D125">
        <v>1.8202</v>
      </c>
      <c r="E125">
        <v>1.8206800000000001</v>
      </c>
      <c r="F125" s="5">
        <v>1.8214699999999999</v>
      </c>
      <c r="G125">
        <f t="shared" si="12"/>
        <v>1.8207890000000002</v>
      </c>
      <c r="H125" s="5">
        <f t="shared" si="13"/>
        <v>1.821338905446418</v>
      </c>
      <c r="I125" s="5">
        <f t="shared" si="14"/>
        <v>1.8202390945535825</v>
      </c>
      <c r="J125">
        <f t="shared" si="15"/>
        <v>2.7495272320891053E-4</v>
      </c>
    </row>
    <row r="126" spans="1:10" x14ac:dyDescent="0.25">
      <c r="A126" s="6" t="s">
        <v>155</v>
      </c>
      <c r="B126">
        <v>1.8206800000000001</v>
      </c>
      <c r="C126">
        <v>1.8207599999999999</v>
      </c>
      <c r="D126">
        <v>1.8204800000000001</v>
      </c>
      <c r="E126">
        <v>1.8204899999999999</v>
      </c>
      <c r="F126" s="5">
        <v>1.8214699999999999</v>
      </c>
      <c r="G126">
        <f t="shared" si="12"/>
        <v>1.8207445</v>
      </c>
      <c r="H126" s="5">
        <f t="shared" si="13"/>
        <v>1.8212369418747425</v>
      </c>
      <c r="I126" s="5">
        <f t="shared" si="14"/>
        <v>1.8202520581252575</v>
      </c>
      <c r="J126">
        <f t="shared" si="15"/>
        <v>2.4622093737129361E-4</v>
      </c>
    </row>
    <row r="127" spans="1:10" x14ac:dyDescent="0.25">
      <c r="A127" s="6" t="s">
        <v>156</v>
      </c>
      <c r="B127">
        <v>1.8204800000000001</v>
      </c>
      <c r="C127">
        <v>1.8208500000000001</v>
      </c>
      <c r="D127">
        <v>1.8204800000000001</v>
      </c>
      <c r="E127">
        <v>1.82054</v>
      </c>
      <c r="F127" s="5">
        <v>1.8214699999999999</v>
      </c>
      <c r="G127">
        <f t="shared" si="12"/>
        <v>1.820713</v>
      </c>
      <c r="H127" s="5">
        <f t="shared" si="13"/>
        <v>1.8211720032679624</v>
      </c>
      <c r="I127" s="5">
        <f t="shared" si="14"/>
        <v>1.8202539967320377</v>
      </c>
      <c r="J127">
        <f t="shared" si="15"/>
        <v>2.2950163398111206E-4</v>
      </c>
    </row>
    <row r="128" spans="1:10" x14ac:dyDescent="0.25">
      <c r="A128" s="6" t="s">
        <v>157</v>
      </c>
      <c r="B128">
        <v>1.82053</v>
      </c>
      <c r="C128">
        <v>1.8205499999999999</v>
      </c>
      <c r="D128">
        <v>1.81999</v>
      </c>
      <c r="E128">
        <v>1.81999</v>
      </c>
      <c r="F128" s="5">
        <v>1.8214699999999999</v>
      </c>
      <c r="G128">
        <f t="shared" si="12"/>
        <v>1.8206554999999998</v>
      </c>
      <c r="H128" s="5">
        <f t="shared" si="13"/>
        <v>1.8211708047641928</v>
      </c>
      <c r="I128" s="5">
        <f t="shared" si="14"/>
        <v>1.8201401952358067</v>
      </c>
      <c r="J128">
        <f t="shared" si="15"/>
        <v>2.5765238209650453E-4</v>
      </c>
    </row>
    <row r="129" spans="1:10" x14ac:dyDescent="0.25">
      <c r="A129" s="6" t="s">
        <v>158</v>
      </c>
      <c r="B129">
        <v>1.8200099999999999</v>
      </c>
      <c r="C129">
        <v>1.8203800000000001</v>
      </c>
      <c r="D129">
        <v>1.8200099999999999</v>
      </c>
      <c r="E129">
        <v>1.8203800000000001</v>
      </c>
      <c r="F129" s="5">
        <v>1.8214699999999999</v>
      </c>
      <c r="G129">
        <f t="shared" si="12"/>
        <v>1.8206234999999995</v>
      </c>
      <c r="H129" s="5">
        <f t="shared" si="13"/>
        <v>1.8211235509973989</v>
      </c>
      <c r="I129" s="5">
        <f t="shared" si="14"/>
        <v>1.8201234490026001</v>
      </c>
      <c r="J129">
        <f t="shared" si="15"/>
        <v>2.5002549869962903E-4</v>
      </c>
    </row>
    <row r="130" spans="1:10" x14ac:dyDescent="0.25">
      <c r="A130" s="6" t="s">
        <v>159</v>
      </c>
      <c r="B130">
        <v>1.82037</v>
      </c>
      <c r="C130">
        <v>1.8206</v>
      </c>
      <c r="D130">
        <v>1.82029</v>
      </c>
      <c r="E130">
        <v>1.8203100000000001</v>
      </c>
      <c r="F130" s="5">
        <v>1.8214699999999999</v>
      </c>
      <c r="G130">
        <f t="shared" si="12"/>
        <v>1.8205914999999997</v>
      </c>
      <c r="H130" s="5">
        <f t="shared" si="13"/>
        <v>1.8210857580297777</v>
      </c>
      <c r="I130" s="5">
        <f t="shared" si="14"/>
        <v>1.8200972419702217</v>
      </c>
      <c r="J130">
        <f t="shared" si="15"/>
        <v>2.4712901488897288E-4</v>
      </c>
    </row>
    <row r="131" spans="1:10" x14ac:dyDescent="0.25">
      <c r="A131" s="6" t="s">
        <v>160</v>
      </c>
      <c r="B131">
        <v>1.8203100000000001</v>
      </c>
      <c r="C131">
        <v>1.8203199999999999</v>
      </c>
      <c r="D131">
        <v>1.81979</v>
      </c>
      <c r="E131">
        <v>1.8198099999999999</v>
      </c>
      <c r="F131" s="5">
        <v>1.8214699999999999</v>
      </c>
      <c r="G131">
        <f t="shared" si="12"/>
        <v>1.8205469999999995</v>
      </c>
      <c r="H131" s="5">
        <f t="shared" si="13"/>
        <v>1.8211437947720945</v>
      </c>
      <c r="I131" s="5">
        <f t="shared" si="14"/>
        <v>1.8199502052279044</v>
      </c>
      <c r="J131">
        <f t="shared" si="15"/>
        <v>2.9839738604753448E-4</v>
      </c>
    </row>
    <row r="132" spans="1:10" x14ac:dyDescent="0.25">
      <c r="A132" s="6" t="s">
        <v>161</v>
      </c>
      <c r="B132">
        <v>1.8198099999999999</v>
      </c>
      <c r="C132">
        <v>1.81985</v>
      </c>
      <c r="D132">
        <v>1.81972</v>
      </c>
      <c r="E132">
        <v>1.8197700000000001</v>
      </c>
      <c r="F132" s="5">
        <v>1.8214699999999999</v>
      </c>
      <c r="G132">
        <f t="shared" si="12"/>
        <v>1.8204994999999997</v>
      </c>
      <c r="H132" s="5">
        <f t="shared" si="13"/>
        <v>1.8211791315178092</v>
      </c>
      <c r="I132" s="5">
        <f t="shared" si="14"/>
        <v>1.8198198684821902</v>
      </c>
      <c r="J132">
        <f t="shared" si="15"/>
        <v>3.398157589047293E-4</v>
      </c>
    </row>
    <row r="133" spans="1:10" x14ac:dyDescent="0.25">
      <c r="A133" s="6" t="s">
        <v>162</v>
      </c>
      <c r="B133">
        <v>1.81975</v>
      </c>
      <c r="C133">
        <v>1.81978</v>
      </c>
      <c r="D133">
        <v>1.81941</v>
      </c>
      <c r="E133">
        <v>1.81941</v>
      </c>
      <c r="F133" s="5">
        <v>1.8214699999999999</v>
      </c>
      <c r="G133">
        <f t="shared" si="12"/>
        <v>1.8204394999999998</v>
      </c>
      <c r="H133" s="5">
        <f t="shared" si="13"/>
        <v>1.8212656107673912</v>
      </c>
      <c r="I133" s="5">
        <f t="shared" si="14"/>
        <v>1.8196133892326083</v>
      </c>
      <c r="J133">
        <f t="shared" si="15"/>
        <v>4.1305538369570017E-4</v>
      </c>
    </row>
    <row r="134" spans="1:10" x14ac:dyDescent="0.25">
      <c r="A134" s="6" t="s">
        <v>163</v>
      </c>
      <c r="B134">
        <v>1.81942</v>
      </c>
      <c r="C134">
        <v>1.81989</v>
      </c>
      <c r="D134">
        <v>1.81941</v>
      </c>
      <c r="E134">
        <v>1.81986</v>
      </c>
      <c r="F134" s="5">
        <v>1.8214699999999999</v>
      </c>
      <c r="G134">
        <f t="shared" si="12"/>
        <v>1.8203779999999998</v>
      </c>
      <c r="H134" s="5">
        <f t="shared" si="13"/>
        <v>1.821184141426798</v>
      </c>
      <c r="I134" s="5">
        <f t="shared" si="14"/>
        <v>1.8195718585732017</v>
      </c>
      <c r="J134">
        <f t="shared" si="15"/>
        <v>4.0307071339902144E-4</v>
      </c>
    </row>
    <row r="135" spans="1:10" x14ac:dyDescent="0.25">
      <c r="A135" s="6" t="s">
        <v>164</v>
      </c>
      <c r="B135">
        <v>1.81986</v>
      </c>
      <c r="C135">
        <v>1.8199099999999999</v>
      </c>
      <c r="D135">
        <v>1.81969</v>
      </c>
      <c r="E135">
        <v>1.8198700000000001</v>
      </c>
      <c r="F135" s="5">
        <v>1.8214699999999999</v>
      </c>
      <c r="G135">
        <f t="shared" si="12"/>
        <v>1.8203285</v>
      </c>
      <c r="H135" s="5">
        <f t="shared" si="13"/>
        <v>1.8211317502723312</v>
      </c>
      <c r="I135" s="5">
        <f t="shared" si="14"/>
        <v>1.8195252497276688</v>
      </c>
      <c r="J135">
        <f t="shared" si="15"/>
        <v>4.0162513616555113E-4</v>
      </c>
    </row>
    <row r="136" spans="1:10" x14ac:dyDescent="0.25">
      <c r="A136" s="6" t="s">
        <v>165</v>
      </c>
      <c r="B136">
        <v>1.8198700000000001</v>
      </c>
      <c r="C136">
        <v>1.82037</v>
      </c>
      <c r="D136">
        <v>1.8198700000000001</v>
      </c>
      <c r="E136">
        <v>1.8203</v>
      </c>
      <c r="F136" s="5">
        <v>1.8214699999999999</v>
      </c>
      <c r="G136">
        <f t="shared" si="12"/>
        <v>1.8203000000000007</v>
      </c>
      <c r="H136" s="5">
        <f t="shared" si="13"/>
        <v>1.8210638586256638</v>
      </c>
      <c r="I136" s="5">
        <f t="shared" si="14"/>
        <v>1.8195361413743376</v>
      </c>
      <c r="J136">
        <f t="shared" si="15"/>
        <v>3.8192931283157573E-4</v>
      </c>
    </row>
    <row r="137" spans="1:10" x14ac:dyDescent="0.25">
      <c r="A137" s="6" t="s">
        <v>166</v>
      </c>
      <c r="B137">
        <v>1.8203100000000001</v>
      </c>
      <c r="C137">
        <v>1.8204100000000001</v>
      </c>
      <c r="D137">
        <v>1.8202</v>
      </c>
      <c r="E137">
        <v>1.82029</v>
      </c>
      <c r="F137" s="5">
        <v>1.8214699999999999</v>
      </c>
      <c r="G137">
        <f t="shared" si="12"/>
        <v>1.8202710000000004</v>
      </c>
      <c r="H137" s="5">
        <f t="shared" si="13"/>
        <v>1.8209887436868413</v>
      </c>
      <c r="I137" s="5">
        <f t="shared" si="14"/>
        <v>1.8195532563131596</v>
      </c>
      <c r="J137">
        <f t="shared" si="15"/>
        <v>3.5887184342046392E-4</v>
      </c>
    </row>
    <row r="138" spans="1:10" x14ac:dyDescent="0.25">
      <c r="A138" s="6" t="s">
        <v>167</v>
      </c>
      <c r="B138">
        <v>1.8203</v>
      </c>
      <c r="C138">
        <v>1.8205899999999999</v>
      </c>
      <c r="D138">
        <v>1.8202499999999999</v>
      </c>
      <c r="E138">
        <v>1.82057</v>
      </c>
      <c r="F138" s="5">
        <v>1.8214699999999999</v>
      </c>
      <c r="G138">
        <f t="shared" si="12"/>
        <v>1.8202705000000001</v>
      </c>
      <c r="H138" s="5">
        <f t="shared" si="13"/>
        <v>1.8209873953898583</v>
      </c>
      <c r="I138" s="5">
        <f t="shared" si="14"/>
        <v>1.8195536046101419</v>
      </c>
      <c r="J138">
        <f t="shared" si="15"/>
        <v>3.5844769492912061E-4</v>
      </c>
    </row>
    <row r="139" spans="1:10" x14ac:dyDescent="0.25">
      <c r="A139" s="6" t="s">
        <v>168</v>
      </c>
      <c r="B139">
        <v>1.8205499999999999</v>
      </c>
      <c r="C139">
        <v>1.82057</v>
      </c>
      <c r="D139">
        <v>1.8203499999999999</v>
      </c>
      <c r="E139">
        <v>1.82036</v>
      </c>
      <c r="F139" s="5">
        <v>1.8214699999999999</v>
      </c>
      <c r="G139">
        <f t="shared" si="12"/>
        <v>1.8202569999999998</v>
      </c>
      <c r="H139" s="5">
        <f t="shared" si="13"/>
        <v>1.820956259608443</v>
      </c>
      <c r="I139" s="5">
        <f t="shared" si="14"/>
        <v>1.8195577403915566</v>
      </c>
      <c r="J139">
        <f t="shared" si="15"/>
        <v>3.4962980422155302E-4</v>
      </c>
    </row>
    <row r="140" spans="1:10" x14ac:dyDescent="0.25">
      <c r="A140" s="6" t="s">
        <v>169</v>
      </c>
      <c r="B140">
        <v>1.82037</v>
      </c>
      <c r="C140">
        <v>1.82039</v>
      </c>
      <c r="D140">
        <v>1.8199399999999999</v>
      </c>
      <c r="E140">
        <v>1.82003</v>
      </c>
      <c r="F140" s="5">
        <v>1.8214699999999999</v>
      </c>
      <c r="G140">
        <f t="shared" si="12"/>
        <v>1.8202285</v>
      </c>
      <c r="H140" s="5">
        <f t="shared" si="13"/>
        <v>1.8209158798076754</v>
      </c>
      <c r="I140" s="5">
        <f t="shared" si="14"/>
        <v>1.8195411201923246</v>
      </c>
      <c r="J140">
        <f t="shared" si="15"/>
        <v>3.4368990383775068E-4</v>
      </c>
    </row>
    <row r="141" spans="1:10" x14ac:dyDescent="0.25">
      <c r="A141" s="6" t="s">
        <v>170</v>
      </c>
      <c r="B141">
        <v>1.82002</v>
      </c>
      <c r="C141">
        <v>1.82067</v>
      </c>
      <c r="D141">
        <v>1.8200099999999999</v>
      </c>
      <c r="E141">
        <v>1.8206500000000001</v>
      </c>
      <c r="F141" s="5">
        <v>1.8214699999999999</v>
      </c>
      <c r="G141">
        <f t="shared" si="12"/>
        <v>1.8202210000000001</v>
      </c>
      <c r="H141" s="5">
        <f t="shared" si="13"/>
        <v>1.8208861886950334</v>
      </c>
      <c r="I141" s="5">
        <f t="shared" si="14"/>
        <v>1.8195558113049668</v>
      </c>
      <c r="J141">
        <f t="shared" si="15"/>
        <v>3.3259434751662363E-4</v>
      </c>
    </row>
    <row r="142" spans="1:10" x14ac:dyDescent="0.25">
      <c r="A142" s="6" t="s">
        <v>171</v>
      </c>
      <c r="B142">
        <v>1.8206500000000001</v>
      </c>
      <c r="C142">
        <v>1.8206899999999999</v>
      </c>
      <c r="D142">
        <v>1.82043</v>
      </c>
      <c r="E142">
        <v>1.82046</v>
      </c>
      <c r="F142" s="5">
        <v>1.8214699999999999</v>
      </c>
      <c r="G142">
        <f t="shared" si="12"/>
        <v>1.8202285</v>
      </c>
      <c r="H142" s="5">
        <f t="shared" si="13"/>
        <v>1.8209008771263213</v>
      </c>
      <c r="I142" s="5">
        <f t="shared" si="14"/>
        <v>1.8195561228736787</v>
      </c>
      <c r="J142">
        <f t="shared" si="15"/>
        <v>3.3618856316062649E-4</v>
      </c>
    </row>
    <row r="143" spans="1:10" x14ac:dyDescent="0.25">
      <c r="A143" s="6" t="s">
        <v>172</v>
      </c>
      <c r="B143">
        <v>1.82046</v>
      </c>
      <c r="C143">
        <v>1.82081</v>
      </c>
      <c r="D143">
        <v>1.82037</v>
      </c>
      <c r="E143">
        <v>1.8207100000000001</v>
      </c>
      <c r="F143" s="5">
        <v>1.8214699999999999</v>
      </c>
      <c r="G143">
        <f t="shared" si="12"/>
        <v>1.8202479999999999</v>
      </c>
      <c r="H143" s="5">
        <f t="shared" si="13"/>
        <v>1.8209517499555949</v>
      </c>
      <c r="I143" s="5">
        <f t="shared" si="14"/>
        <v>1.8195442500444048</v>
      </c>
      <c r="J143">
        <f t="shared" si="15"/>
        <v>3.5187497779752444E-4</v>
      </c>
    </row>
    <row r="144" spans="1:10" x14ac:dyDescent="0.25">
      <c r="A144" s="6" t="s">
        <v>173</v>
      </c>
      <c r="B144">
        <v>1.8206899999999999</v>
      </c>
      <c r="C144">
        <v>1.8207800000000001</v>
      </c>
      <c r="D144">
        <v>1.82063</v>
      </c>
      <c r="E144">
        <v>1.8207800000000001</v>
      </c>
      <c r="F144" s="5">
        <v>1.8214699999999999</v>
      </c>
      <c r="G144">
        <f t="shared" si="12"/>
        <v>1.820263</v>
      </c>
      <c r="H144" s="5">
        <f t="shared" si="13"/>
        <v>1.8209979857141469</v>
      </c>
      <c r="I144" s="5">
        <f t="shared" si="14"/>
        <v>1.819528014285853</v>
      </c>
      <c r="J144">
        <f t="shared" si="15"/>
        <v>3.6749285707345189E-4</v>
      </c>
    </row>
    <row r="145" spans="1:10" x14ac:dyDescent="0.25">
      <c r="A145" s="6" t="s">
        <v>174</v>
      </c>
      <c r="B145">
        <v>1.8207800000000001</v>
      </c>
      <c r="C145">
        <v>1.8210299999999999</v>
      </c>
      <c r="D145">
        <v>1.82067</v>
      </c>
      <c r="E145">
        <v>1.8206800000000001</v>
      </c>
      <c r="F145" s="5">
        <v>1.8214699999999999</v>
      </c>
      <c r="G145">
        <f t="shared" si="12"/>
        <v>1.8202630000000002</v>
      </c>
      <c r="H145" s="5">
        <f t="shared" si="13"/>
        <v>1.8209979857141472</v>
      </c>
      <c r="I145" s="5">
        <f t="shared" si="14"/>
        <v>1.8195280142858532</v>
      </c>
      <c r="J145">
        <f t="shared" si="15"/>
        <v>3.6749285707345195E-4</v>
      </c>
    </row>
    <row r="146" spans="1:10" x14ac:dyDescent="0.25">
      <c r="A146" s="6" t="s">
        <v>175</v>
      </c>
      <c r="B146">
        <v>1.82067</v>
      </c>
      <c r="C146">
        <v>1.82081</v>
      </c>
      <c r="D146">
        <v>1.8202700000000001</v>
      </c>
      <c r="E146">
        <v>1.8208</v>
      </c>
      <c r="F146" s="5">
        <v>1.8214699999999999</v>
      </c>
      <c r="G146">
        <f t="shared" si="12"/>
        <v>1.8202785000000001</v>
      </c>
      <c r="H146" s="5">
        <f t="shared" si="13"/>
        <v>1.8210444053466326</v>
      </c>
      <c r="I146" s="5">
        <f t="shared" si="14"/>
        <v>1.8195125946533677</v>
      </c>
      <c r="J146">
        <f t="shared" si="15"/>
        <v>3.8295267331617814E-4</v>
      </c>
    </row>
    <row r="147" spans="1:10" x14ac:dyDescent="0.25">
      <c r="A147" s="6" t="s">
        <v>176</v>
      </c>
      <c r="B147">
        <v>1.8207899999999999</v>
      </c>
      <c r="C147">
        <v>1.82145</v>
      </c>
      <c r="D147">
        <v>1.8207800000000001</v>
      </c>
      <c r="E147">
        <v>1.8212900000000001</v>
      </c>
      <c r="F147" s="5">
        <v>1.8214699999999999</v>
      </c>
      <c r="G147">
        <f t="shared" si="12"/>
        <v>1.820316</v>
      </c>
      <c r="H147" s="5">
        <f t="shared" si="13"/>
        <v>1.8211945988845886</v>
      </c>
      <c r="I147" s="5">
        <f t="shared" si="14"/>
        <v>1.8194374011154115</v>
      </c>
      <c r="J147">
        <f t="shared" si="15"/>
        <v>4.3929944229421838E-4</v>
      </c>
    </row>
    <row r="148" spans="1:10" x14ac:dyDescent="0.25">
      <c r="A148" s="6" t="s">
        <v>177</v>
      </c>
      <c r="B148">
        <v>1.82128</v>
      </c>
      <c r="C148">
        <v>1.8218099999999999</v>
      </c>
      <c r="D148">
        <v>1.8212699999999999</v>
      </c>
      <c r="E148">
        <v>1.82161</v>
      </c>
      <c r="F148" s="5">
        <v>1.8214699999999999</v>
      </c>
      <c r="G148">
        <f t="shared" si="12"/>
        <v>1.8203969999999998</v>
      </c>
      <c r="H148" s="5">
        <f t="shared" si="13"/>
        <v>1.8214262346671191</v>
      </c>
      <c r="I148" s="5">
        <f t="shared" si="14"/>
        <v>1.8193677653328806</v>
      </c>
      <c r="J148">
        <f t="shared" si="15"/>
        <v>5.14617333559607E-4</v>
      </c>
    </row>
    <row r="149" spans="1:10" x14ac:dyDescent="0.25">
      <c r="A149" s="6" t="s">
        <v>178</v>
      </c>
      <c r="B149">
        <v>1.82161</v>
      </c>
      <c r="C149">
        <v>1.82161</v>
      </c>
      <c r="D149">
        <v>1.8212600000000001</v>
      </c>
      <c r="E149">
        <v>1.8212600000000001</v>
      </c>
      <c r="F149" s="5">
        <v>1.8214699999999999</v>
      </c>
      <c r="G149">
        <f t="shared" ref="G149:G151" si="16">AVERAGE(E130:E149)</f>
        <v>1.820441</v>
      </c>
      <c r="H149" s="5">
        <f t="shared" ref="H149:H151" si="17">G149+ multiplier*J149</f>
        <v>1.8215366623567504</v>
      </c>
      <c r="I149" s="5">
        <f t="shared" ref="I149:I151" si="18">G149- multiplier*J149</f>
        <v>1.8193453376432496</v>
      </c>
      <c r="J149">
        <f t="shared" ref="J149:J151" si="19">_xlfn.STDEV.P(E130:E149)</f>
        <v>5.478311783752418E-4</v>
      </c>
    </row>
    <row r="150" spans="1:10" x14ac:dyDescent="0.25">
      <c r="A150" s="6" t="s">
        <v>179</v>
      </c>
      <c r="B150">
        <v>1.8212600000000001</v>
      </c>
      <c r="C150">
        <v>1.82162</v>
      </c>
      <c r="D150">
        <v>1.82121</v>
      </c>
      <c r="E150">
        <v>1.8212600000000001</v>
      </c>
      <c r="F150" s="5">
        <v>1.8214699999999999</v>
      </c>
      <c r="G150">
        <f t="shared" si="16"/>
        <v>1.8204885000000002</v>
      </c>
      <c r="H150" s="5">
        <f t="shared" si="17"/>
        <v>1.8216383569476247</v>
      </c>
      <c r="I150" s="5">
        <f t="shared" si="18"/>
        <v>1.8193386430523757</v>
      </c>
      <c r="J150">
        <f t="shared" si="19"/>
        <v>5.7492847381218853E-4</v>
      </c>
    </row>
    <row r="151" spans="1:10" x14ac:dyDescent="0.25">
      <c r="A151" s="6" t="s">
        <v>180</v>
      </c>
      <c r="B151">
        <v>1.8212699999999999</v>
      </c>
      <c r="C151">
        <v>1.8215699999999999</v>
      </c>
      <c r="D151">
        <v>1.82124</v>
      </c>
      <c r="E151">
        <v>1.8214699999999999</v>
      </c>
      <c r="F151" s="5">
        <v>1.8214699999999999</v>
      </c>
      <c r="G151">
        <f t="shared" si="16"/>
        <v>1.8205715000000002</v>
      </c>
      <c r="H151" s="5">
        <f t="shared" si="17"/>
        <v>1.8217526905011472</v>
      </c>
      <c r="I151" s="5">
        <f t="shared" si="18"/>
        <v>1.8193903094988533</v>
      </c>
      <c r="J151">
        <f t="shared" si="19"/>
        <v>5.9059525057351644E-4</v>
      </c>
    </row>
    <row r="152" spans="1:10" x14ac:dyDescent="0.25">
      <c r="F152" s="5"/>
      <c r="H152" s="5"/>
      <c r="I152" s="5"/>
    </row>
    <row r="153" spans="1:10" x14ac:dyDescent="0.25">
      <c r="F153" s="5"/>
      <c r="H153" s="5"/>
      <c r="I153" s="5"/>
    </row>
    <row r="154" spans="1:10" x14ac:dyDescent="0.25">
      <c r="F154" s="5"/>
      <c r="H154" s="5"/>
      <c r="I154" s="5"/>
    </row>
    <row r="155" spans="1:10" x14ac:dyDescent="0.25">
      <c r="F155" s="5"/>
      <c r="H155" s="5"/>
      <c r="I155" s="5"/>
    </row>
    <row r="156" spans="1:10" x14ac:dyDescent="0.25">
      <c r="F156" s="5"/>
      <c r="H156" s="5"/>
      <c r="I156" s="5"/>
    </row>
    <row r="157" spans="1:10" x14ac:dyDescent="0.25">
      <c r="F157" s="5"/>
      <c r="H157" s="5"/>
      <c r="I157" s="5"/>
    </row>
    <row r="158" spans="1:10" x14ac:dyDescent="0.25">
      <c r="F158" s="5"/>
      <c r="H158" s="5"/>
      <c r="I158" s="5"/>
    </row>
    <row r="159" spans="1:10" x14ac:dyDescent="0.25">
      <c r="F159" s="5"/>
      <c r="H159" s="5"/>
      <c r="I159" s="5"/>
    </row>
    <row r="160" spans="1:10" x14ac:dyDescent="0.25">
      <c r="F160" s="5"/>
      <c r="H160" s="5"/>
      <c r="I160" s="5"/>
    </row>
    <row r="161" spans="6:9" x14ac:dyDescent="0.25">
      <c r="F161" s="5"/>
      <c r="H161" s="5"/>
      <c r="I161" s="5"/>
    </row>
    <row r="162" spans="6:9" x14ac:dyDescent="0.25">
      <c r="F162" s="5"/>
      <c r="H162" s="5"/>
      <c r="I162" s="5"/>
    </row>
    <row r="163" spans="6:9" x14ac:dyDescent="0.25">
      <c r="F163" s="5"/>
      <c r="H163" s="5"/>
      <c r="I163" s="5"/>
    </row>
    <row r="164" spans="6:9" x14ac:dyDescent="0.25">
      <c r="F164" s="5"/>
      <c r="H164" s="5"/>
      <c r="I164" s="5"/>
    </row>
    <row r="165" spans="6:9" x14ac:dyDescent="0.25">
      <c r="F165" s="5"/>
      <c r="H165" s="5"/>
      <c r="I165" s="5"/>
    </row>
    <row r="166" spans="6:9" x14ac:dyDescent="0.25">
      <c r="F166" s="5"/>
      <c r="H166" s="5"/>
      <c r="I166" s="5"/>
    </row>
    <row r="167" spans="6:9" x14ac:dyDescent="0.25">
      <c r="F167" s="5"/>
      <c r="H167" s="5"/>
      <c r="I167" s="5"/>
    </row>
    <row r="168" spans="6:9" x14ac:dyDescent="0.25">
      <c r="F168" s="5"/>
      <c r="H168" s="5"/>
      <c r="I168" s="5"/>
    </row>
    <row r="169" spans="6:9" x14ac:dyDescent="0.25">
      <c r="F169" s="5"/>
      <c r="H169" s="5"/>
      <c r="I169" s="5"/>
    </row>
    <row r="170" spans="6:9" x14ac:dyDescent="0.25">
      <c r="F170" s="5"/>
      <c r="H170" s="5"/>
      <c r="I170" s="5"/>
    </row>
    <row r="171" spans="6:9" x14ac:dyDescent="0.25">
      <c r="F171" s="5"/>
      <c r="H171" s="5"/>
      <c r="I171" s="5"/>
    </row>
    <row r="172" spans="6:9" x14ac:dyDescent="0.25">
      <c r="F172" s="5"/>
      <c r="H172" s="5"/>
      <c r="I172" s="5"/>
    </row>
    <row r="173" spans="6:9" x14ac:dyDescent="0.25">
      <c r="F173" s="5"/>
      <c r="H173" s="5"/>
      <c r="I173" s="5"/>
    </row>
    <row r="174" spans="6:9" x14ac:dyDescent="0.25">
      <c r="F174" s="5"/>
      <c r="H174" s="5"/>
      <c r="I174" s="5"/>
    </row>
    <row r="175" spans="6:9" x14ac:dyDescent="0.25">
      <c r="F175" s="5"/>
      <c r="H175" s="5"/>
      <c r="I175" s="5"/>
    </row>
    <row r="176" spans="6:9" x14ac:dyDescent="0.25">
      <c r="F176" s="5"/>
      <c r="H176" s="5"/>
      <c r="I176" s="5"/>
    </row>
    <row r="177" spans="6:9" x14ac:dyDescent="0.25">
      <c r="F177" s="5"/>
      <c r="H177" s="5"/>
      <c r="I177" s="5"/>
    </row>
    <row r="178" spans="6:9" x14ac:dyDescent="0.25">
      <c r="F178" s="5"/>
      <c r="H178" s="5"/>
      <c r="I178" s="5"/>
    </row>
    <row r="179" spans="6:9" x14ac:dyDescent="0.25">
      <c r="F179" s="5"/>
      <c r="H179" s="5"/>
      <c r="I179" s="5"/>
    </row>
    <row r="180" spans="6:9" x14ac:dyDescent="0.25">
      <c r="F180" s="5"/>
      <c r="H180" s="5"/>
      <c r="I180" s="5"/>
    </row>
    <row r="181" spans="6:9" x14ac:dyDescent="0.25">
      <c r="F181" s="5"/>
      <c r="H181" s="5"/>
      <c r="I181" s="5"/>
    </row>
    <row r="182" spans="6:9" x14ac:dyDescent="0.25">
      <c r="F182" s="5"/>
      <c r="H182" s="5"/>
      <c r="I182" s="5"/>
    </row>
    <row r="183" spans="6:9" x14ac:dyDescent="0.25">
      <c r="F183" s="5"/>
      <c r="H183" s="5"/>
      <c r="I183" s="5"/>
    </row>
    <row r="184" spans="6:9" x14ac:dyDescent="0.25">
      <c r="F184" s="5"/>
      <c r="H184" s="5"/>
      <c r="I184" s="5"/>
    </row>
    <row r="185" spans="6:9" x14ac:dyDescent="0.25">
      <c r="F185" s="5"/>
      <c r="H185" s="5"/>
      <c r="I185" s="5"/>
    </row>
    <row r="186" spans="6:9" x14ac:dyDescent="0.25">
      <c r="F186" s="5"/>
      <c r="H186" s="5"/>
      <c r="I186" s="5"/>
    </row>
    <row r="187" spans="6:9" x14ac:dyDescent="0.25">
      <c r="F187" s="5"/>
      <c r="H187" s="5"/>
      <c r="I187" s="5"/>
    </row>
    <row r="188" spans="6:9" x14ac:dyDescent="0.25">
      <c r="F188" s="5"/>
      <c r="H188" s="5"/>
      <c r="I188" s="5"/>
    </row>
    <row r="189" spans="6:9" x14ac:dyDescent="0.25">
      <c r="F189" s="5"/>
      <c r="H189" s="5"/>
      <c r="I189" s="5"/>
    </row>
    <row r="190" spans="6:9" x14ac:dyDescent="0.25">
      <c r="F190" s="5"/>
      <c r="H190" s="5"/>
      <c r="I190" s="5"/>
    </row>
    <row r="191" spans="6:9" x14ac:dyDescent="0.25">
      <c r="F191" s="5"/>
      <c r="H191" s="5"/>
      <c r="I191" s="5"/>
    </row>
    <row r="192" spans="6:9" x14ac:dyDescent="0.25">
      <c r="F192" s="5"/>
      <c r="H192" s="5"/>
      <c r="I192" s="5"/>
    </row>
    <row r="193" spans="6:9" x14ac:dyDescent="0.25">
      <c r="F193" s="5"/>
      <c r="H193" s="5"/>
      <c r="I193" s="5"/>
    </row>
    <row r="194" spans="6:9" x14ac:dyDescent="0.25">
      <c r="F194" s="5"/>
      <c r="H194" s="5"/>
      <c r="I194" s="5"/>
    </row>
    <row r="195" spans="6:9" x14ac:dyDescent="0.25">
      <c r="F195" s="5"/>
      <c r="H195" s="5"/>
      <c r="I195" s="5"/>
    </row>
    <row r="196" spans="6:9" x14ac:dyDescent="0.25">
      <c r="F196" s="5"/>
      <c r="H196" s="5"/>
      <c r="I196" s="5"/>
    </row>
    <row r="197" spans="6:9" x14ac:dyDescent="0.25">
      <c r="F197" s="5"/>
      <c r="H197" s="5"/>
      <c r="I197" s="5"/>
    </row>
    <row r="198" spans="6:9" x14ac:dyDescent="0.25">
      <c r="F198" s="5"/>
      <c r="H198" s="5"/>
      <c r="I198" s="5"/>
    </row>
    <row r="199" spans="6:9" x14ac:dyDescent="0.25">
      <c r="F199" s="5"/>
      <c r="H199" s="5"/>
      <c r="I199" s="5"/>
    </row>
    <row r="200" spans="6:9" x14ac:dyDescent="0.25">
      <c r="F200" s="5"/>
      <c r="H200" s="5"/>
      <c r="I200" s="5"/>
    </row>
    <row r="201" spans="6:9" x14ac:dyDescent="0.25">
      <c r="F201" s="5"/>
      <c r="H201" s="5"/>
      <c r="I201" s="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Disclaimer</vt:lpstr>
      <vt:lpstr>Chart</vt:lpstr>
      <vt:lpstr>data</vt:lpstr>
      <vt:lpstr>AssetType</vt:lpstr>
      <vt:lpstr>bolh</vt:lpstr>
      <vt:lpstr>boll</vt:lpstr>
      <vt:lpstr>curp</vt:lpstr>
      <vt:lpstr>Horizon</vt:lpstr>
      <vt:lpstr>lookback</vt:lpstr>
      <vt:lpstr>Max</vt:lpstr>
      <vt:lpstr>multiplier</vt:lpstr>
      <vt:lpstr>pos</vt:lpstr>
      <vt:lpstr>pricest</vt:lpstr>
      <vt:lpstr>Symbol</vt:lpstr>
      <vt:lpstr>tsize</vt:lpstr>
      <vt:lpstr>Uic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2019-01-17T08:23:48Z</dcterms:created>
  <dcterms:modified xsi:type="dcterms:W3CDTF">2019-09-18T12:36:28Z</dcterms:modified>
</cp:coreProperties>
</file>